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20" yWindow="150" windowWidth="24915" windowHeight="12075"/>
  </bookViews>
  <sheets>
    <sheet name="Tabelle1" sheetId="1" r:id="rId1"/>
    <sheet name="Tabelle2" sheetId="2" r:id="rId2"/>
    <sheet name="Tabelle3" sheetId="3" r:id="rId3"/>
  </sheets>
  <definedNames>
    <definedName name="_xlnm.Print_Area" localSheetId="0">Tabelle1!$A$1:$AB$51</definedName>
  </definedNames>
  <calcPr calcId="145621"/>
</workbook>
</file>

<file path=xl/calcChain.xml><?xml version="1.0" encoding="utf-8"?>
<calcChain xmlns="http://schemas.openxmlformats.org/spreadsheetml/2006/main">
  <c r="Z48" i="1" l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AA46" i="1"/>
  <c r="AB46" i="1" s="1"/>
  <c r="AA45" i="1"/>
  <c r="AB45" i="1" s="1"/>
  <c r="AA44" i="1"/>
  <c r="AB44" i="1" s="1"/>
  <c r="AA43" i="1"/>
  <c r="AB43" i="1" s="1"/>
  <c r="AA42" i="1"/>
  <c r="AB42" i="1" s="1"/>
  <c r="AA41" i="1"/>
  <c r="AB41" i="1" s="1"/>
  <c r="AA40" i="1"/>
  <c r="AB40" i="1" s="1"/>
  <c r="AA39" i="1"/>
  <c r="AB39" i="1" s="1"/>
  <c r="AA38" i="1"/>
  <c r="AB38" i="1" s="1"/>
  <c r="AA37" i="1"/>
  <c r="AB37" i="1" s="1"/>
  <c r="AA36" i="1"/>
  <c r="AB36" i="1" s="1"/>
  <c r="AA35" i="1"/>
  <c r="AB35" i="1" s="1"/>
  <c r="AA34" i="1"/>
  <c r="AB34" i="1" s="1"/>
  <c r="AA33" i="1"/>
  <c r="AB33" i="1" s="1"/>
  <c r="AA32" i="1"/>
  <c r="AB32" i="1" s="1"/>
  <c r="AA31" i="1"/>
  <c r="AB31" i="1" s="1"/>
  <c r="AA30" i="1"/>
  <c r="AB30" i="1" s="1"/>
  <c r="AA29" i="1"/>
  <c r="AB29" i="1" s="1"/>
  <c r="AA28" i="1"/>
  <c r="AB28" i="1" s="1"/>
  <c r="AA27" i="1"/>
  <c r="AB27" i="1" s="1"/>
  <c r="AA26" i="1"/>
  <c r="AB26" i="1" s="1"/>
  <c r="AA25" i="1"/>
  <c r="AB25" i="1" s="1"/>
  <c r="AA24" i="1"/>
  <c r="AB24" i="1" s="1"/>
  <c r="AA23" i="1"/>
  <c r="AB23" i="1" s="1"/>
  <c r="AA22" i="1"/>
  <c r="AB22" i="1" s="1"/>
  <c r="AA21" i="1"/>
  <c r="AB21" i="1" s="1"/>
  <c r="AA20" i="1"/>
  <c r="AB20" i="1" s="1"/>
  <c r="AA19" i="1"/>
  <c r="AB19" i="1" s="1"/>
  <c r="AA18" i="1"/>
  <c r="AB18" i="1" s="1"/>
  <c r="AA17" i="1"/>
  <c r="AB17" i="1" s="1"/>
  <c r="AA16" i="1"/>
  <c r="AB16" i="1" s="1"/>
  <c r="AA15" i="1"/>
  <c r="AB15" i="1" s="1"/>
  <c r="AA14" i="1"/>
  <c r="AB14" i="1" s="1"/>
  <c r="AA13" i="1"/>
  <c r="AB13" i="1" s="1"/>
  <c r="AA12" i="1"/>
  <c r="AB12" i="1" s="1"/>
  <c r="AA11" i="1"/>
  <c r="AB11" i="1" s="1"/>
  <c r="AA10" i="1"/>
  <c r="AB10" i="1" s="1"/>
  <c r="AA9" i="1"/>
  <c r="AB9" i="1" s="1"/>
  <c r="AA8" i="1"/>
  <c r="AB8" i="1" s="1"/>
  <c r="AA7" i="1"/>
  <c r="AB7" i="1" s="1"/>
  <c r="AA6" i="1"/>
  <c r="AB6" i="1" s="1"/>
  <c r="AA5" i="1"/>
  <c r="AB5" i="1" s="1"/>
  <c r="AA4" i="1"/>
  <c r="AA48" i="1" s="1"/>
  <c r="AB4" i="1" l="1"/>
  <c r="AB48" i="1" s="1"/>
</calcChain>
</file>

<file path=xl/sharedStrings.xml><?xml version="1.0" encoding="utf-8"?>
<sst xmlns="http://schemas.openxmlformats.org/spreadsheetml/2006/main" count="182" uniqueCount="89">
  <si>
    <t>ZOOT  runningshoes</t>
  </si>
  <si>
    <t>US-- size range</t>
  </si>
  <si>
    <t>Picture</t>
  </si>
  <si>
    <t>SAISON</t>
  </si>
  <si>
    <t>ARTIKEL_NR</t>
  </si>
  <si>
    <t>PRODUKTBEREICH</t>
  </si>
  <si>
    <t>MODELLBEZEICHNUNG</t>
  </si>
  <si>
    <t>Retail</t>
  </si>
  <si>
    <t>Total</t>
  </si>
  <si>
    <t>Total retail</t>
  </si>
  <si>
    <t>1501</t>
  </si>
  <si>
    <t>2651003.1.1</t>
  </si>
  <si>
    <t>M KIAWE 2.0 zoot red/flame</t>
  </si>
  <si>
    <t>2651008.1.2</t>
  </si>
  <si>
    <t>PRB26</t>
  </si>
  <si>
    <t>M CARLSBAD white/navy/spring green</t>
  </si>
  <si>
    <t>2651053.1.1</t>
  </si>
  <si>
    <t>W KIAWE 2.0 punch/plum</t>
  </si>
  <si>
    <t>2651058.1.2</t>
  </si>
  <si>
    <t>W CARLSBAD punch/plum/white</t>
  </si>
  <si>
    <t>1504</t>
  </si>
  <si>
    <t>2651001.1.1</t>
  </si>
  <si>
    <t>M TT 7.0 zoot blue/subatomic yellow</t>
  </si>
  <si>
    <t>2651006.1.1</t>
  </si>
  <si>
    <t>M DEL MAR pewter/navy/blutonium</t>
  </si>
  <si>
    <t>2651006.1.2</t>
  </si>
  <si>
    <t>M DEL MAR blutonium/spring green/navy</t>
  </si>
  <si>
    <t>2651051.1.1</t>
  </si>
  <si>
    <t>W TT 7.0 deep purple/spring green</t>
  </si>
  <si>
    <t>2651056.1.1</t>
  </si>
  <si>
    <t>W DEL MAR deep purple/purple haze/honey dew</t>
  </si>
  <si>
    <t>2651056.1.2</t>
  </si>
  <si>
    <t>W DEL MAR pacific/honey dew/maliblue</t>
  </si>
  <si>
    <t>2654001.1.1</t>
  </si>
  <si>
    <t>M DIEGO_solar flare/pewter/zoot red</t>
  </si>
  <si>
    <t>2654004.1.1</t>
  </si>
  <si>
    <t>M LAGUNA_pewter/dark grey/spring green</t>
  </si>
  <si>
    <t>2654004.1.3</t>
  </si>
  <si>
    <t>M LAGUNA_zoot blue/solar flare/pewter</t>
  </si>
  <si>
    <t>2654051.1.1</t>
  </si>
  <si>
    <t>W DIEGO_pacific/light blue/punch</t>
  </si>
  <si>
    <t>2654051.1.2</t>
  </si>
  <si>
    <t>W DIEGO_punch/deep purple/solar flare</t>
  </si>
  <si>
    <t>2654054.1.1</t>
  </si>
  <si>
    <t>W LAGUNA_pacific/mist/aqua</t>
  </si>
  <si>
    <t>2654054.1.4</t>
  </si>
  <si>
    <t>W LAGUNA_punch/grey</t>
  </si>
  <si>
    <t>1504-SO</t>
  </si>
  <si>
    <t>1601</t>
  </si>
  <si>
    <t>26A0004.1.4</t>
  </si>
  <si>
    <t>M SOLANA 2_zoot blue/navy/white</t>
  </si>
  <si>
    <t>26A0006.1.1</t>
  </si>
  <si>
    <t>M MAKAI_vivid blue/mandarin</t>
  </si>
  <si>
    <t>26A0051.1.1</t>
  </si>
  <si>
    <t>W DEL MAR_passion fruit/deep purple/mandarin</t>
  </si>
  <si>
    <t>26A0054.1.2</t>
  </si>
  <si>
    <t>W SOLANA 2_aquamarine/light gray/silver</t>
  </si>
  <si>
    <t>26A0056.1.1</t>
  </si>
  <si>
    <t>W MAKAI_passion fruit/mandarin</t>
  </si>
  <si>
    <t>2654009.1.1</t>
  </si>
  <si>
    <t>M DEL MAR_black/pewter/zoot red</t>
  </si>
  <si>
    <t>1604</t>
  </si>
  <si>
    <t>26A0001.1.1</t>
  </si>
  <si>
    <t>M DEL MAR_high viz/pewter</t>
  </si>
  <si>
    <t>26A0002.1.1</t>
  </si>
  <si>
    <t>M DIEGO_deep sky/navy/volt</t>
  </si>
  <si>
    <t>26A0003.1.1</t>
  </si>
  <si>
    <t>M LAGUNA_deep sky/black/pewter</t>
  </si>
  <si>
    <t>26A0004.1.1</t>
  </si>
  <si>
    <t>M SOLANA 2_zoot blue/navy/pure yellow</t>
  </si>
  <si>
    <t>26A0025.1.1</t>
  </si>
  <si>
    <t>M SOLANA 2_check/black</t>
  </si>
  <si>
    <t>26A0052.1.1</t>
  </si>
  <si>
    <t>W DIEGO_aquamarine/pewter/black</t>
  </si>
  <si>
    <t>26A0053.1.1</t>
  </si>
  <si>
    <t>W LAGUNA_aquamarine/passion fruit/gray</t>
  </si>
  <si>
    <t>2651007.1.1</t>
  </si>
  <si>
    <t>M CORONADO blutonium/spring green/navy</t>
  </si>
  <si>
    <t>2651057.1.1</t>
  </si>
  <si>
    <t>W CORONADO pacific/honey dew/maliblue</t>
  </si>
  <si>
    <t>2654059.1.1</t>
  </si>
  <si>
    <t>W DEL MAR_black/pacific/mist</t>
  </si>
  <si>
    <t>1701</t>
  </si>
  <si>
    <t>26A0020.1.1</t>
  </si>
  <si>
    <t>ZOOT ALI'I 16 FLYING HAWAIIAN - UNISEX</t>
  </si>
  <si>
    <t>26A0074.1.1</t>
  </si>
  <si>
    <t>W Solana 2_check/deep purple</t>
  </si>
  <si>
    <t>26A0054.1.3</t>
  </si>
  <si>
    <t>W SOLANA 2_pacific/deep purple/light blue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</si>
</sst>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_ ;\-#,##0\ "/>
  </numFmts>
  <fonts count="6">
    <font>
      <sz val="11"/>
      <color theme="1"/>
      <name val="Calibri"/>
      <charset val="134"/>
      <scheme val="minor"/>
    </font>
    <font>
      <sz val="48"/>
      <color indexed="8"/>
      <name val="Calibri"/>
      <charset val="134"/>
    </font>
    <font>
      <b/>
      <sz val="11"/>
      <color indexed="8"/>
      <name val="Calibri"/>
      <charset val="134"/>
    </font>
    <font>
      <b/>
      <sz val="14"/>
      <color indexed="8"/>
      <name val="Calibri"/>
      <charset val="134"/>
    </font>
    <font>
      <b/>
      <sz val="12"/>
      <color indexed="8"/>
      <name val="Calibri"/>
      <charset val="134"/>
    </font>
    <font>
      <sz val="11"/>
      <color indexed="8"/>
      <name val="Calibri"/>
      <charset val="134"/>
    </font>
  </fonts>
  <fills count="5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 applyBorder="0"/>
    <xf numFmtId="44" fontId="5" fillId="0" borderId="0" applyFont="0" applyFill="0" applyBorder="0" applyAlignment="0" applyProtection="0"/>
  </cellStyleXfs>
  <cellXfs count="27">
    <xf numFmtId="0" fontId="0" fillId="0" borderId="0" xfId="0"/>
    <xf numFmtId="0" fontId="0" fillId="0" borderId="1" xfId="0" applyBorder="1" applyAlignment="1">
      <alignment vertical="top"/>
    </xf>
    <xf numFmtId="0" fontId="0" fillId="0" borderId="1" xfId="0" applyNumberFormat="1" applyFont="1" applyFill="1" applyBorder="1" applyAlignment="1">
      <alignment vertical="top"/>
    </xf>
    <xf numFmtId="44" fontId="0" fillId="0" borderId="1" xfId="1" applyFont="1" applyFill="1" applyBorder="1" applyAlignment="1">
      <alignment vertical="top"/>
    </xf>
    <xf numFmtId="0" fontId="0" fillId="0" borderId="1" xfId="0" applyBorder="1" applyAlignment="1">
      <alignment horizontal="center" vertical="top"/>
    </xf>
    <xf numFmtId="0" fontId="0" fillId="3" borderId="1" xfId="0" applyNumberFormat="1" applyFont="1" applyFill="1" applyBorder="1" applyAlignment="1">
      <alignment vertical="top"/>
    </xf>
    <xf numFmtId="44" fontId="0" fillId="3" borderId="1" xfId="1" applyFont="1" applyFill="1" applyBorder="1" applyAlignment="1">
      <alignment vertical="top"/>
    </xf>
    <xf numFmtId="44" fontId="0" fillId="0" borderId="1" xfId="1" applyFont="1" applyBorder="1" applyAlignment="1">
      <alignment vertical="top"/>
    </xf>
    <xf numFmtId="0" fontId="0" fillId="3" borderId="1" xfId="0" applyFont="1" applyFill="1" applyBorder="1" applyAlignment="1">
      <alignment vertical="top" wrapText="1"/>
    </xf>
    <xf numFmtId="1" fontId="0" fillId="3" borderId="1" xfId="1" applyNumberFormat="1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0" fontId="0" fillId="0" borderId="0" xfId="0" applyFont="1"/>
    <xf numFmtId="0" fontId="0" fillId="0" borderId="0" xfId="0" applyNumberFormat="1" applyFont="1" applyFill="1" applyAlignment="1"/>
    <xf numFmtId="44" fontId="0" fillId="0" borderId="0" xfId="1" applyFont="1"/>
    <xf numFmtId="0" fontId="3" fillId="0" borderId="2" xfId="0" applyFont="1" applyBorder="1"/>
    <xf numFmtId="0" fontId="4" fillId="0" borderId="2" xfId="0" applyFont="1" applyBorder="1"/>
    <xf numFmtId="0" fontId="0" fillId="3" borderId="1" xfId="0" applyFill="1" applyBorder="1" applyAlignment="1">
      <alignment vertical="top"/>
    </xf>
    <xf numFmtId="0" fontId="0" fillId="0" borderId="1" xfId="0" applyFill="1" applyBorder="1" applyAlignment="1">
      <alignment vertical="top"/>
    </xf>
    <xf numFmtId="1" fontId="0" fillId="3" borderId="1" xfId="0" applyNumberFormat="1" applyFill="1" applyBorder="1" applyAlignment="1">
      <alignment vertical="top"/>
    </xf>
    <xf numFmtId="0" fontId="0" fillId="0" borderId="1" xfId="0" applyBorder="1"/>
    <xf numFmtId="164" fontId="0" fillId="3" borderId="1" xfId="0" applyNumberFormat="1" applyFill="1" applyBorder="1" applyAlignment="1">
      <alignment vertical="top"/>
    </xf>
    <xf numFmtId="44" fontId="0" fillId="0" borderId="1" xfId="0" applyNumberFormat="1" applyBorder="1"/>
    <xf numFmtId="164" fontId="0" fillId="0" borderId="1" xfId="0" applyNumberFormat="1" applyBorder="1" applyAlignment="1">
      <alignment vertical="top"/>
    </xf>
    <xf numFmtId="44" fontId="3" fillId="4" borderId="2" xfId="1" applyFont="1" applyFill="1" applyBorder="1"/>
    <xf numFmtId="0" fontId="1" fillId="0" borderId="0" xfId="0" applyFont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41</xdr:row>
      <xdr:rowOff>38100</xdr:rowOff>
    </xdr:from>
    <xdr:to>
      <xdr:col>0</xdr:col>
      <xdr:colOff>2200275</xdr:colOff>
      <xdr:row>41</xdr:row>
      <xdr:rowOff>1219200</xdr:rowOff>
    </xdr:to>
    <xdr:pic>
      <xdr:nvPicPr>
        <xdr:cNvPr id="1025" name="Grafik 1" descr="Bildergebnis für Zoot ALII 16_flying Hawaiia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9211" b="3799"/>
        <a:stretch>
          <a:fillRect/>
        </a:stretch>
      </xdr:blipFill>
      <xdr:spPr bwMode="auto">
        <a:xfrm>
          <a:off x="47625" y="57683400"/>
          <a:ext cx="21526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42</xdr:row>
      <xdr:rowOff>57150</xdr:rowOff>
    </xdr:from>
    <xdr:to>
      <xdr:col>0</xdr:col>
      <xdr:colOff>2200275</xdr:colOff>
      <xdr:row>42</xdr:row>
      <xdr:rowOff>1038225</xdr:rowOff>
    </xdr:to>
    <xdr:pic>
      <xdr:nvPicPr>
        <xdr:cNvPr id="1026" name="Grafik 2" descr="Bildergebnis für Zoot M SOLANA 2_check/black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59178825"/>
          <a:ext cx="21526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43</xdr:row>
      <xdr:rowOff>28575</xdr:rowOff>
    </xdr:from>
    <xdr:to>
      <xdr:col>0</xdr:col>
      <xdr:colOff>2200275</xdr:colOff>
      <xdr:row>43</xdr:row>
      <xdr:rowOff>1247775</xdr:rowOff>
    </xdr:to>
    <xdr:pic>
      <xdr:nvPicPr>
        <xdr:cNvPr id="1027" name="Grafik 4" descr="Bildergebnis für Zoot W MAKAI_passion fruit/mandari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15997" b="14771"/>
        <a:stretch>
          <a:fillRect/>
        </a:stretch>
      </xdr:blipFill>
      <xdr:spPr bwMode="auto">
        <a:xfrm>
          <a:off x="47625" y="60626625"/>
          <a:ext cx="21526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44</xdr:row>
      <xdr:rowOff>38100</xdr:rowOff>
    </xdr:from>
    <xdr:to>
      <xdr:col>0</xdr:col>
      <xdr:colOff>2209800</xdr:colOff>
      <xdr:row>44</xdr:row>
      <xdr:rowOff>1352550</xdr:rowOff>
    </xdr:to>
    <xdr:pic>
      <xdr:nvPicPr>
        <xdr:cNvPr id="1028" name="Grafik 6" descr="Bildergebnis für Zoot W Solana 2_check/deep purpl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-594" t="18936" r="-2304" b="20505"/>
        <a:stretch>
          <a:fillRect/>
        </a:stretch>
      </xdr:blipFill>
      <xdr:spPr bwMode="auto">
        <a:xfrm>
          <a:off x="47625" y="62112525"/>
          <a:ext cx="21621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40</xdr:row>
      <xdr:rowOff>47625</xdr:rowOff>
    </xdr:from>
    <xdr:to>
      <xdr:col>0</xdr:col>
      <xdr:colOff>2019300</xdr:colOff>
      <xdr:row>40</xdr:row>
      <xdr:rowOff>1438275</xdr:rowOff>
    </xdr:to>
    <xdr:pic>
      <xdr:nvPicPr>
        <xdr:cNvPr id="1029" name="Grafik 7" descr="Bildergebnis für Zoot M MAKAI_vivid blue/mandari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2485" t="44753" r="13547" b="7256"/>
        <a:stretch>
          <a:fillRect/>
        </a:stretch>
      </xdr:blipFill>
      <xdr:spPr bwMode="auto">
        <a:xfrm>
          <a:off x="57150" y="56216550"/>
          <a:ext cx="19621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39</xdr:row>
      <xdr:rowOff>47625</xdr:rowOff>
    </xdr:from>
    <xdr:to>
      <xdr:col>0</xdr:col>
      <xdr:colOff>2200275</xdr:colOff>
      <xdr:row>39</xdr:row>
      <xdr:rowOff>1428750</xdr:rowOff>
    </xdr:to>
    <xdr:pic>
      <xdr:nvPicPr>
        <xdr:cNvPr id="1030" name="Grafik 9" descr="Bildergebnis für Zoot W DEL MAR_black/pacific/mis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6873" t="21230" r="9291" b="25168"/>
        <a:stretch>
          <a:fillRect/>
        </a:stretch>
      </xdr:blipFill>
      <xdr:spPr bwMode="auto">
        <a:xfrm>
          <a:off x="47625" y="54740175"/>
          <a:ext cx="21526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38</xdr:row>
      <xdr:rowOff>47625</xdr:rowOff>
    </xdr:from>
    <xdr:to>
      <xdr:col>0</xdr:col>
      <xdr:colOff>2209800</xdr:colOff>
      <xdr:row>38</xdr:row>
      <xdr:rowOff>1343025</xdr:rowOff>
    </xdr:to>
    <xdr:pic>
      <xdr:nvPicPr>
        <xdr:cNvPr id="1031" name="Grafik 10" descr="Bildergebnis für Zoot M DEL MAR_black/pewter/zoot red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625" y="53263800"/>
          <a:ext cx="21621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37</xdr:row>
      <xdr:rowOff>66675</xdr:rowOff>
    </xdr:from>
    <xdr:to>
      <xdr:col>0</xdr:col>
      <xdr:colOff>2209800</xdr:colOff>
      <xdr:row>37</xdr:row>
      <xdr:rowOff>1209675</xdr:rowOff>
    </xdr:to>
    <xdr:pic>
      <xdr:nvPicPr>
        <xdr:cNvPr id="1032" name="Grafik 11" descr="Bildergebnis für Zoot W CORONADO pacific/honey dew/maliblu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454" t="15068" r="-2454" b="22435"/>
        <a:stretch>
          <a:fillRect/>
        </a:stretch>
      </xdr:blipFill>
      <xdr:spPr bwMode="auto">
        <a:xfrm>
          <a:off x="47625" y="51806475"/>
          <a:ext cx="21621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36</xdr:row>
      <xdr:rowOff>47625</xdr:rowOff>
    </xdr:from>
    <xdr:to>
      <xdr:col>0</xdr:col>
      <xdr:colOff>2209800</xdr:colOff>
      <xdr:row>36</xdr:row>
      <xdr:rowOff>1371600</xdr:rowOff>
    </xdr:to>
    <xdr:pic>
      <xdr:nvPicPr>
        <xdr:cNvPr id="1033" name="Grafik 12" descr="Bildergebnis für Zoot M CORONADO blutonium/spring green/navy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6512" t="21886" r="10045" b="26254"/>
        <a:stretch>
          <a:fillRect/>
        </a:stretch>
      </xdr:blipFill>
      <xdr:spPr bwMode="auto">
        <a:xfrm>
          <a:off x="47625" y="50311050"/>
          <a:ext cx="21621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45</xdr:row>
      <xdr:rowOff>38100</xdr:rowOff>
    </xdr:from>
    <xdr:to>
      <xdr:col>0</xdr:col>
      <xdr:colOff>2162175</xdr:colOff>
      <xdr:row>45</xdr:row>
      <xdr:rowOff>1447800</xdr:rowOff>
    </xdr:to>
    <xdr:pic>
      <xdr:nvPicPr>
        <xdr:cNvPr id="1034" name="Grafik 13" descr="Bildergebnis für Zoot W SOLANA 2_pacific/deep purple/light blu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63588900"/>
          <a:ext cx="21145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35</xdr:row>
      <xdr:rowOff>47625</xdr:rowOff>
    </xdr:from>
    <xdr:to>
      <xdr:col>0</xdr:col>
      <xdr:colOff>2209800</xdr:colOff>
      <xdr:row>35</xdr:row>
      <xdr:rowOff>1285875</xdr:rowOff>
    </xdr:to>
    <xdr:pic>
      <xdr:nvPicPr>
        <xdr:cNvPr id="1035" name="Grafik 15" descr="Bildergebnis für Zoot W LAGUNA_aquamarine/passion fruit/gray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2991" t="49257" r="12988" b="8575"/>
        <a:stretch>
          <a:fillRect/>
        </a:stretch>
      </xdr:blipFill>
      <xdr:spPr bwMode="auto">
        <a:xfrm>
          <a:off x="57150" y="48834675"/>
          <a:ext cx="21526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</xdr:row>
      <xdr:rowOff>38100</xdr:rowOff>
    </xdr:from>
    <xdr:to>
      <xdr:col>0</xdr:col>
      <xdr:colOff>2209800</xdr:colOff>
      <xdr:row>34</xdr:row>
      <xdr:rowOff>1428750</xdr:rowOff>
    </xdr:to>
    <xdr:pic>
      <xdr:nvPicPr>
        <xdr:cNvPr id="1036" name="Grafik 16" descr="Bildergebnis für Zoot W DIEGO_aquamarine/pewter/black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-1489" t="18822" r="197" b="17538"/>
        <a:stretch>
          <a:fillRect/>
        </a:stretch>
      </xdr:blipFill>
      <xdr:spPr bwMode="auto">
        <a:xfrm>
          <a:off x="47625" y="47348775"/>
          <a:ext cx="2162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33</xdr:row>
      <xdr:rowOff>38100</xdr:rowOff>
    </xdr:from>
    <xdr:to>
      <xdr:col>0</xdr:col>
      <xdr:colOff>2219325</xdr:colOff>
      <xdr:row>33</xdr:row>
      <xdr:rowOff>1466850</xdr:rowOff>
    </xdr:to>
    <xdr:pic>
      <xdr:nvPicPr>
        <xdr:cNvPr id="1037" name="Grafik 17" descr="Image of ZOOT Men's Solana 2 Running Shoe - check/black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t="17130" b="16682"/>
        <a:stretch>
          <a:fillRect/>
        </a:stretch>
      </xdr:blipFill>
      <xdr:spPr bwMode="auto">
        <a:xfrm>
          <a:off x="57150" y="45872400"/>
          <a:ext cx="21621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</xdr:row>
      <xdr:rowOff>57150</xdr:rowOff>
    </xdr:from>
    <xdr:to>
      <xdr:col>0</xdr:col>
      <xdr:colOff>2200275</xdr:colOff>
      <xdr:row>32</xdr:row>
      <xdr:rowOff>1276350</xdr:rowOff>
    </xdr:to>
    <xdr:pic>
      <xdr:nvPicPr>
        <xdr:cNvPr id="1038" name="Grafik 18" descr="Zoot Makai 201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" y="44415075"/>
          <a:ext cx="21526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</xdr:row>
      <xdr:rowOff>47625</xdr:rowOff>
    </xdr:from>
    <xdr:to>
      <xdr:col>0</xdr:col>
      <xdr:colOff>2200275</xdr:colOff>
      <xdr:row>31</xdr:row>
      <xdr:rowOff>1323975</xdr:rowOff>
    </xdr:to>
    <xdr:pic>
      <xdr:nvPicPr>
        <xdr:cNvPr id="1039" name="Grafik 19" descr="Bildergebnis für Zoot SOLANA 2_zoot blue/navy/pure yellow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12700" t="50301" r="12100" b="5099"/>
        <a:stretch>
          <a:fillRect/>
        </a:stretch>
      </xdr:blipFill>
      <xdr:spPr bwMode="auto">
        <a:xfrm>
          <a:off x="47625" y="42929175"/>
          <a:ext cx="21526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</xdr:row>
      <xdr:rowOff>38100</xdr:rowOff>
    </xdr:from>
    <xdr:to>
      <xdr:col>0</xdr:col>
      <xdr:colOff>2200275</xdr:colOff>
      <xdr:row>30</xdr:row>
      <xdr:rowOff>1247775</xdr:rowOff>
    </xdr:to>
    <xdr:pic>
      <xdr:nvPicPr>
        <xdr:cNvPr id="1040" name="Grafik 20" descr="Bildergebnis für Zoot LAGUNA_deep sky/black/pewter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625" y="41443275"/>
          <a:ext cx="21526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29</xdr:row>
      <xdr:rowOff>57150</xdr:rowOff>
    </xdr:from>
    <xdr:to>
      <xdr:col>0</xdr:col>
      <xdr:colOff>2200275</xdr:colOff>
      <xdr:row>29</xdr:row>
      <xdr:rowOff>1314450</xdr:rowOff>
    </xdr:to>
    <xdr:pic>
      <xdr:nvPicPr>
        <xdr:cNvPr id="1041" name="Grafik 21" descr="Bildergebnis für Zoot DIEGO_deep sky/navy/volt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625" y="39985950"/>
          <a:ext cx="21526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28</xdr:row>
      <xdr:rowOff>28575</xdr:rowOff>
    </xdr:from>
    <xdr:to>
      <xdr:col>0</xdr:col>
      <xdr:colOff>2200275</xdr:colOff>
      <xdr:row>28</xdr:row>
      <xdr:rowOff>1333500</xdr:rowOff>
    </xdr:to>
    <xdr:pic>
      <xdr:nvPicPr>
        <xdr:cNvPr id="1042" name="Grafik 22" descr="Bildergebnis für Zoot dEL MAR_high viz/pewter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t="17126" b="22574"/>
        <a:stretch>
          <a:fillRect/>
        </a:stretch>
      </xdr:blipFill>
      <xdr:spPr bwMode="auto">
        <a:xfrm>
          <a:off x="47625" y="38481000"/>
          <a:ext cx="21526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27</xdr:row>
      <xdr:rowOff>38100</xdr:rowOff>
    </xdr:from>
    <xdr:to>
      <xdr:col>0</xdr:col>
      <xdr:colOff>2200275</xdr:colOff>
      <xdr:row>27</xdr:row>
      <xdr:rowOff>1390650</xdr:rowOff>
    </xdr:to>
    <xdr:pic>
      <xdr:nvPicPr>
        <xdr:cNvPr id="1043" name="Grafik 23" descr="Bildergebnis für Zoot DEL MAR_black/pewter/zoot red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12926" t="46085" r="11520" b="6419"/>
        <a:stretch>
          <a:fillRect/>
        </a:stretch>
      </xdr:blipFill>
      <xdr:spPr bwMode="auto">
        <a:xfrm>
          <a:off x="47625" y="37014150"/>
          <a:ext cx="21526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26</xdr:row>
      <xdr:rowOff>66675</xdr:rowOff>
    </xdr:from>
    <xdr:to>
      <xdr:col>0</xdr:col>
      <xdr:colOff>2219325</xdr:colOff>
      <xdr:row>26</xdr:row>
      <xdr:rowOff>1419225</xdr:rowOff>
    </xdr:to>
    <xdr:pic>
      <xdr:nvPicPr>
        <xdr:cNvPr id="1044" name="Grafik 24" descr="Bildergebnis für MAKAI_passion fruit/mandarin ZOOT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10692" t="44901" r="11404" b="6436"/>
        <a:stretch>
          <a:fillRect/>
        </a:stretch>
      </xdr:blipFill>
      <xdr:spPr bwMode="auto">
        <a:xfrm>
          <a:off x="57150" y="35566350"/>
          <a:ext cx="216217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25</xdr:row>
      <xdr:rowOff>38100</xdr:rowOff>
    </xdr:from>
    <xdr:to>
      <xdr:col>0</xdr:col>
      <xdr:colOff>2219325</xdr:colOff>
      <xdr:row>25</xdr:row>
      <xdr:rowOff>1228725</xdr:rowOff>
    </xdr:to>
    <xdr:pic>
      <xdr:nvPicPr>
        <xdr:cNvPr id="1045" name="Grafik 25" descr="Bildergebnis für SOLANA 2_aquamarine/light gray/silver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-2" t="23820" r="3075" b="22968"/>
        <a:stretch>
          <a:fillRect/>
        </a:stretch>
      </xdr:blipFill>
      <xdr:spPr bwMode="auto">
        <a:xfrm>
          <a:off x="57150" y="34061400"/>
          <a:ext cx="21621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24</xdr:row>
      <xdr:rowOff>38100</xdr:rowOff>
    </xdr:from>
    <xdr:to>
      <xdr:col>0</xdr:col>
      <xdr:colOff>2200275</xdr:colOff>
      <xdr:row>24</xdr:row>
      <xdr:rowOff>1085850</xdr:rowOff>
    </xdr:to>
    <xdr:pic>
      <xdr:nvPicPr>
        <xdr:cNvPr id="1046" name="Grafik 26" descr="https://images-na.ssl-images-amazon.com/images/I/81EZFwJsnPL._UX575_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625" y="32585025"/>
          <a:ext cx="21526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304800</xdr:colOff>
      <xdr:row>23</xdr:row>
      <xdr:rowOff>304800</xdr:rowOff>
    </xdr:to>
    <xdr:sp macro="" textlink="">
      <xdr:nvSpPr>
        <xdr:cNvPr id="1047" name="AutoShape 27" descr="Bildergebnis für MAKAI_vivid blue/mandarin"/>
        <xdr:cNvSpPr>
          <a:spLocks noChangeAspect="1" noChangeArrowheads="1"/>
        </xdr:cNvSpPr>
      </xdr:nvSpPr>
      <xdr:spPr bwMode="auto">
        <a:xfrm>
          <a:off x="0" y="31070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57150</xdr:colOff>
      <xdr:row>23</xdr:row>
      <xdr:rowOff>47625</xdr:rowOff>
    </xdr:from>
    <xdr:to>
      <xdr:col>0</xdr:col>
      <xdr:colOff>2219325</xdr:colOff>
      <xdr:row>23</xdr:row>
      <xdr:rowOff>1476375</xdr:rowOff>
    </xdr:to>
    <xdr:pic>
      <xdr:nvPicPr>
        <xdr:cNvPr id="1048" name="Grafik 32" descr="Bildergebnis für MAKAI_vivid blue/mandarin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10809" t="43718" r="12460" b="5396"/>
        <a:stretch>
          <a:fillRect/>
        </a:stretch>
      </xdr:blipFill>
      <xdr:spPr bwMode="auto">
        <a:xfrm>
          <a:off x="57150" y="31118175"/>
          <a:ext cx="21621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22</xdr:row>
      <xdr:rowOff>38100</xdr:rowOff>
    </xdr:from>
    <xdr:to>
      <xdr:col>0</xdr:col>
      <xdr:colOff>2200275</xdr:colOff>
      <xdr:row>22</xdr:row>
      <xdr:rowOff>1276350</xdr:rowOff>
    </xdr:to>
    <xdr:pic>
      <xdr:nvPicPr>
        <xdr:cNvPr id="1049" name="Grafik 33" descr="Bildergebnis für SOLANA 2_zoot blue/navy/white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9632275"/>
          <a:ext cx="21526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</xdr:row>
      <xdr:rowOff>57150</xdr:rowOff>
    </xdr:from>
    <xdr:to>
      <xdr:col>0</xdr:col>
      <xdr:colOff>2200275</xdr:colOff>
      <xdr:row>21</xdr:row>
      <xdr:rowOff>1209675</xdr:rowOff>
    </xdr:to>
    <xdr:pic>
      <xdr:nvPicPr>
        <xdr:cNvPr id="1050" name="Grafik 34" descr="Bildergebnis für LAGUNA_pewter/dark grey/spring green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t="22559" b="24245"/>
        <a:stretch>
          <a:fillRect/>
        </a:stretch>
      </xdr:blipFill>
      <xdr:spPr bwMode="auto">
        <a:xfrm>
          <a:off x="47625" y="28174950"/>
          <a:ext cx="21526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20</xdr:row>
      <xdr:rowOff>57150</xdr:rowOff>
    </xdr:from>
    <xdr:to>
      <xdr:col>0</xdr:col>
      <xdr:colOff>2219325</xdr:colOff>
      <xdr:row>20</xdr:row>
      <xdr:rowOff>1362075</xdr:rowOff>
    </xdr:to>
    <xdr:pic>
      <xdr:nvPicPr>
        <xdr:cNvPr id="1051" name="Grafik 35" descr="Bildergebnis für LAGUNA_punch/grey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l="2557" t="24072" r="-668" b="16820"/>
        <a:stretch>
          <a:fillRect/>
        </a:stretch>
      </xdr:blipFill>
      <xdr:spPr bwMode="auto">
        <a:xfrm>
          <a:off x="57150" y="26698575"/>
          <a:ext cx="21621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304800</xdr:colOff>
      <xdr:row>19</xdr:row>
      <xdr:rowOff>304800</xdr:rowOff>
    </xdr:to>
    <xdr:sp macro="" textlink="">
      <xdr:nvSpPr>
        <xdr:cNvPr id="1052" name="AutoShape 36" descr="Bildergebnis für LAGUNA_pacific/mist/aqua"/>
        <xdr:cNvSpPr>
          <a:spLocks noChangeAspect="1" noChangeArrowheads="1"/>
        </xdr:cNvSpPr>
      </xdr:nvSpPr>
      <xdr:spPr bwMode="auto">
        <a:xfrm>
          <a:off x="0" y="25165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47625</xdr:colOff>
      <xdr:row>19</xdr:row>
      <xdr:rowOff>47625</xdr:rowOff>
    </xdr:from>
    <xdr:to>
      <xdr:col>0</xdr:col>
      <xdr:colOff>2200275</xdr:colOff>
      <xdr:row>19</xdr:row>
      <xdr:rowOff>1247775</xdr:rowOff>
    </xdr:to>
    <xdr:pic>
      <xdr:nvPicPr>
        <xdr:cNvPr id="1053" name="Grafik 37" descr="https://thumbnail.image.rakuten.co.jp/@0_mall/p-spo/cabinet/zoot/z150103301_1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t="13461" b="12454"/>
        <a:stretch>
          <a:fillRect/>
        </a:stretch>
      </xdr:blipFill>
      <xdr:spPr bwMode="auto">
        <a:xfrm>
          <a:off x="47625" y="25212675"/>
          <a:ext cx="21526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18</xdr:row>
      <xdr:rowOff>19050</xdr:rowOff>
    </xdr:from>
    <xdr:to>
      <xdr:col>0</xdr:col>
      <xdr:colOff>2200275</xdr:colOff>
      <xdr:row>18</xdr:row>
      <xdr:rowOff>1343025</xdr:rowOff>
    </xdr:to>
    <xdr:pic>
      <xdr:nvPicPr>
        <xdr:cNvPr id="1054" name="Grafik 38" descr="Bildergebnis für DIEGO_punch/deep purple/solar flare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7625" y="23707725"/>
          <a:ext cx="21526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17</xdr:row>
      <xdr:rowOff>47625</xdr:rowOff>
    </xdr:from>
    <xdr:to>
      <xdr:col>0</xdr:col>
      <xdr:colOff>2209800</xdr:colOff>
      <xdr:row>17</xdr:row>
      <xdr:rowOff>1343025</xdr:rowOff>
    </xdr:to>
    <xdr:pic>
      <xdr:nvPicPr>
        <xdr:cNvPr id="1055" name="Grafik 39" descr="Bildergebnis für DIEGO_pacific/light blue/punch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799" t="9412" r="3046" b="6081"/>
        <a:stretch>
          <a:fillRect/>
        </a:stretch>
      </xdr:blipFill>
      <xdr:spPr bwMode="auto">
        <a:xfrm>
          <a:off x="47625" y="22259925"/>
          <a:ext cx="21621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</xdr:row>
      <xdr:rowOff>19050</xdr:rowOff>
    </xdr:from>
    <xdr:to>
      <xdr:col>0</xdr:col>
      <xdr:colOff>2200275</xdr:colOff>
      <xdr:row>16</xdr:row>
      <xdr:rowOff>1114425</xdr:rowOff>
    </xdr:to>
    <xdr:pic>
      <xdr:nvPicPr>
        <xdr:cNvPr id="1056" name="Grafik 40" descr="Bildergebnis für LAGUNA_zoot blue/solar flare/pewter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t="31979" b="31219"/>
        <a:stretch>
          <a:fillRect/>
        </a:stretch>
      </xdr:blipFill>
      <xdr:spPr bwMode="auto">
        <a:xfrm>
          <a:off x="47625" y="20754975"/>
          <a:ext cx="21526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</xdr:row>
      <xdr:rowOff>47625</xdr:rowOff>
    </xdr:from>
    <xdr:to>
      <xdr:col>0</xdr:col>
      <xdr:colOff>2200275</xdr:colOff>
      <xdr:row>15</xdr:row>
      <xdr:rowOff>1123950</xdr:rowOff>
    </xdr:to>
    <xdr:pic>
      <xdr:nvPicPr>
        <xdr:cNvPr id="1057" name="Grafik 41" descr="Bildergebnis für LAGUNA_pewter/dark grey/spring green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t="32166" b="31380"/>
        <a:stretch>
          <a:fillRect/>
        </a:stretch>
      </xdr:blipFill>
      <xdr:spPr bwMode="auto">
        <a:xfrm>
          <a:off x="47625" y="19307175"/>
          <a:ext cx="21526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</xdr:row>
      <xdr:rowOff>47625</xdr:rowOff>
    </xdr:from>
    <xdr:to>
      <xdr:col>0</xdr:col>
      <xdr:colOff>2209800</xdr:colOff>
      <xdr:row>14</xdr:row>
      <xdr:rowOff>1247775</xdr:rowOff>
    </xdr:to>
    <xdr:pic>
      <xdr:nvPicPr>
        <xdr:cNvPr id="1058" name="Grafik 42" descr="Bildergebnis für DIEGO_solar flare/pewter/zoot red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l="2408" t="11765" r="3058" b="14124"/>
        <a:stretch>
          <a:fillRect/>
        </a:stretch>
      </xdr:blipFill>
      <xdr:spPr bwMode="auto">
        <a:xfrm>
          <a:off x="47625" y="17830800"/>
          <a:ext cx="21621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13</xdr:row>
      <xdr:rowOff>28575</xdr:rowOff>
    </xdr:from>
    <xdr:to>
      <xdr:col>0</xdr:col>
      <xdr:colOff>2219325</xdr:colOff>
      <xdr:row>13</xdr:row>
      <xdr:rowOff>1409700</xdr:rowOff>
    </xdr:to>
    <xdr:pic>
      <xdr:nvPicPr>
        <xdr:cNvPr id="1059" name="Grafik 43" descr="Bildergebnis für DEL MAR pacific/honey dew/maliblue+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l="2544" t="9261" r="5405" b="23566"/>
        <a:stretch>
          <a:fillRect/>
        </a:stretch>
      </xdr:blipFill>
      <xdr:spPr bwMode="auto">
        <a:xfrm>
          <a:off x="57150" y="16335375"/>
          <a:ext cx="21621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11</xdr:row>
      <xdr:rowOff>47625</xdr:rowOff>
    </xdr:from>
    <xdr:to>
      <xdr:col>0</xdr:col>
      <xdr:colOff>2219325</xdr:colOff>
      <xdr:row>11</xdr:row>
      <xdr:rowOff>1133475</xdr:rowOff>
    </xdr:to>
    <xdr:pic>
      <xdr:nvPicPr>
        <xdr:cNvPr id="1060" name="Grafik 44" descr="Bildergebnis für DEL MAR deep purple/purple haze/honey dew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t="24684" b="24684"/>
        <a:stretch>
          <a:fillRect/>
        </a:stretch>
      </xdr:blipFill>
      <xdr:spPr bwMode="auto">
        <a:xfrm>
          <a:off x="57150" y="13401675"/>
          <a:ext cx="21621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</xdr:row>
      <xdr:rowOff>47625</xdr:rowOff>
    </xdr:from>
    <xdr:to>
      <xdr:col>0</xdr:col>
      <xdr:colOff>2200275</xdr:colOff>
      <xdr:row>12</xdr:row>
      <xdr:rowOff>1238250</xdr:rowOff>
    </xdr:to>
    <xdr:pic>
      <xdr:nvPicPr>
        <xdr:cNvPr id="1061" name="Grafik 45" descr="Bildergebnis für TT 7.0 deep purple/spring green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 t="26555"/>
        <a:stretch>
          <a:fillRect/>
        </a:stretch>
      </xdr:blipFill>
      <xdr:spPr bwMode="auto">
        <a:xfrm>
          <a:off x="47625" y="14878050"/>
          <a:ext cx="21526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10</xdr:row>
      <xdr:rowOff>38100</xdr:rowOff>
    </xdr:from>
    <xdr:to>
      <xdr:col>0</xdr:col>
      <xdr:colOff>2219325</xdr:colOff>
      <xdr:row>11</xdr:row>
      <xdr:rowOff>0</xdr:rowOff>
    </xdr:to>
    <xdr:pic>
      <xdr:nvPicPr>
        <xdr:cNvPr id="1062" name="Grafik 46" descr="Bildergebnis für CARLSBAD white/navy/spring green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7150" y="11915775"/>
          <a:ext cx="21621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9</xdr:row>
      <xdr:rowOff>28575</xdr:rowOff>
    </xdr:from>
    <xdr:to>
      <xdr:col>0</xdr:col>
      <xdr:colOff>2219325</xdr:colOff>
      <xdr:row>9</xdr:row>
      <xdr:rowOff>1314450</xdr:rowOff>
    </xdr:to>
    <xdr:pic>
      <xdr:nvPicPr>
        <xdr:cNvPr id="1063" name="Grafik 48" descr="Bildergebnis für DEL MAR blutonium/spring green/navy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 t="5205" b="24852"/>
        <a:stretch>
          <a:fillRect/>
        </a:stretch>
      </xdr:blipFill>
      <xdr:spPr bwMode="auto">
        <a:xfrm>
          <a:off x="57150" y="10429875"/>
          <a:ext cx="21621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</xdr:row>
      <xdr:rowOff>38100</xdr:rowOff>
    </xdr:from>
    <xdr:to>
      <xdr:col>0</xdr:col>
      <xdr:colOff>2219325</xdr:colOff>
      <xdr:row>8</xdr:row>
      <xdr:rowOff>1143000</xdr:rowOff>
    </xdr:to>
    <xdr:pic>
      <xdr:nvPicPr>
        <xdr:cNvPr id="1064" name="Grafik 49" descr="Bildergebnis für DEL MAR pewter/navy/blutonium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 t="29926" b="29025"/>
        <a:stretch>
          <a:fillRect/>
        </a:stretch>
      </xdr:blipFill>
      <xdr:spPr bwMode="auto">
        <a:xfrm>
          <a:off x="57150" y="8963025"/>
          <a:ext cx="21621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</xdr:row>
      <xdr:rowOff>28575</xdr:rowOff>
    </xdr:from>
    <xdr:to>
      <xdr:col>0</xdr:col>
      <xdr:colOff>2219325</xdr:colOff>
      <xdr:row>7</xdr:row>
      <xdr:rowOff>1276350</xdr:rowOff>
    </xdr:to>
    <xdr:pic>
      <xdr:nvPicPr>
        <xdr:cNvPr id="1065" name="Grafik 50" descr="Bildergebnis für TT 7.0 zoot blue/subatomic yellow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 t="13245" r="4288" b="15846"/>
        <a:stretch>
          <a:fillRect/>
        </a:stretch>
      </xdr:blipFill>
      <xdr:spPr bwMode="auto">
        <a:xfrm>
          <a:off x="57150" y="7477125"/>
          <a:ext cx="21621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38100</xdr:rowOff>
    </xdr:from>
    <xdr:to>
      <xdr:col>0</xdr:col>
      <xdr:colOff>2200275</xdr:colOff>
      <xdr:row>6</xdr:row>
      <xdr:rowOff>1257300</xdr:rowOff>
    </xdr:to>
    <xdr:pic>
      <xdr:nvPicPr>
        <xdr:cNvPr id="1066" name="Grafik 51" descr="Bildergebnis für CARLSBAD punch/plum/white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 t="30525" b="28239"/>
        <a:stretch>
          <a:fillRect/>
        </a:stretch>
      </xdr:blipFill>
      <xdr:spPr bwMode="auto">
        <a:xfrm>
          <a:off x="47625" y="6010275"/>
          <a:ext cx="21526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</xdr:row>
      <xdr:rowOff>47625</xdr:rowOff>
    </xdr:from>
    <xdr:to>
      <xdr:col>0</xdr:col>
      <xdr:colOff>2200275</xdr:colOff>
      <xdr:row>5</xdr:row>
      <xdr:rowOff>1162050</xdr:rowOff>
    </xdr:to>
    <xdr:pic>
      <xdr:nvPicPr>
        <xdr:cNvPr id="1067" name="Grafik 52" descr="Bildergebnis für KIAWE 2.0 punch/plum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 t="24548" b="23946"/>
        <a:stretch>
          <a:fillRect/>
        </a:stretch>
      </xdr:blipFill>
      <xdr:spPr bwMode="auto">
        <a:xfrm>
          <a:off x="47625" y="4543425"/>
          <a:ext cx="21526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304800</xdr:rowOff>
    </xdr:to>
    <xdr:sp macro="" textlink="">
      <xdr:nvSpPr>
        <xdr:cNvPr id="1068" name="AutoShape 53" descr="Bildergebnis für CARLSBAD white/navy/spring green"/>
        <xdr:cNvSpPr>
          <a:spLocks noChangeAspect="1" noChangeArrowheads="1"/>
        </xdr:cNvSpPr>
      </xdr:nvSpPr>
      <xdr:spPr bwMode="auto">
        <a:xfrm>
          <a:off x="0" y="3019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47625</xdr:colOff>
      <xdr:row>4</xdr:row>
      <xdr:rowOff>38100</xdr:rowOff>
    </xdr:from>
    <xdr:to>
      <xdr:col>0</xdr:col>
      <xdr:colOff>2200275</xdr:colOff>
      <xdr:row>4</xdr:row>
      <xdr:rowOff>1238250</xdr:rowOff>
    </xdr:to>
    <xdr:pic>
      <xdr:nvPicPr>
        <xdr:cNvPr id="1069" name="Grafik 54" descr="Bildergebnis für CARLSBAD white/navy/spring green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7625" y="3057525"/>
          <a:ext cx="21526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</xdr:row>
      <xdr:rowOff>38100</xdr:rowOff>
    </xdr:from>
    <xdr:to>
      <xdr:col>0</xdr:col>
      <xdr:colOff>2200275</xdr:colOff>
      <xdr:row>3</xdr:row>
      <xdr:rowOff>1181100</xdr:rowOff>
    </xdr:to>
    <xdr:pic>
      <xdr:nvPicPr>
        <xdr:cNvPr id="1070" name="Grafik 55" descr="Bildergebnis für KIAWE 2.0 zoot red/flame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7625" y="1581150"/>
          <a:ext cx="2152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295275</xdr:colOff>
      <xdr:row>0</xdr:row>
      <xdr:rowOff>57150</xdr:rowOff>
    </xdr:from>
    <xdr:to>
      <xdr:col>25</xdr:col>
      <xdr:colOff>104775</xdr:colOff>
      <xdr:row>0</xdr:row>
      <xdr:rowOff>1123950</xdr:rowOff>
    </xdr:to>
    <xdr:pic>
      <xdr:nvPicPr>
        <xdr:cNvPr id="1071" name="Grafik 56" descr="Zoot Triathlo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2877800" y="57150"/>
          <a:ext cx="24765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"/>
  <sheetViews>
    <sheetView tabSelected="1" zoomScale="85" zoomScaleNormal="85" workbookViewId="0">
      <selection activeCell="K5" sqref="K5"/>
    </sheetView>
  </sheetViews>
  <sheetFormatPr defaultColWidth="9" defaultRowHeight="15"/>
  <cols>
    <col min="1" max="1" width="34.140625" customWidth="1"/>
    <col min="3" max="3" width="11.5703125" customWidth="1"/>
    <col min="5" max="5" width="46.85546875" customWidth="1"/>
    <col min="6" max="6" width="9.5703125" customWidth="1"/>
    <col min="7" max="26" width="5.7109375" customWidth="1"/>
    <col min="27" max="27" width="8.5703125" customWidth="1"/>
    <col min="28" max="28" width="20.140625" customWidth="1"/>
  </cols>
  <sheetData>
    <row r="1" spans="1:28" ht="91.5" customHeight="1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8">
      <c r="G2" s="25" t="s">
        <v>1</v>
      </c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8">
      <c r="A3" s="1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3" t="s">
        <v>7</v>
      </c>
      <c r="G3" s="4">
        <v>4</v>
      </c>
      <c r="H3" s="4">
        <v>4.5</v>
      </c>
      <c r="I3" s="4">
        <v>5</v>
      </c>
      <c r="J3" s="4">
        <v>5.5</v>
      </c>
      <c r="K3" s="4">
        <v>6</v>
      </c>
      <c r="L3" s="4">
        <v>6.5</v>
      </c>
      <c r="M3" s="4">
        <v>7</v>
      </c>
      <c r="N3" s="4">
        <v>7.5</v>
      </c>
      <c r="O3" s="4">
        <v>8</v>
      </c>
      <c r="P3" s="4">
        <v>8.5</v>
      </c>
      <c r="Q3" s="4">
        <v>9</v>
      </c>
      <c r="R3" s="4">
        <v>9.5</v>
      </c>
      <c r="S3" s="4">
        <v>10</v>
      </c>
      <c r="T3" s="4">
        <v>10.5</v>
      </c>
      <c r="U3" s="4">
        <v>11</v>
      </c>
      <c r="V3" s="4">
        <v>11.5</v>
      </c>
      <c r="W3" s="4">
        <v>12</v>
      </c>
      <c r="X3" s="4">
        <v>12.5</v>
      </c>
      <c r="Y3" s="4">
        <v>13</v>
      </c>
      <c r="Z3" s="4">
        <v>14</v>
      </c>
      <c r="AA3" s="1" t="s">
        <v>8</v>
      </c>
      <c r="AB3" s="19" t="s">
        <v>9</v>
      </c>
    </row>
    <row r="4" spans="1:28" ht="116.25" customHeight="1">
      <c r="A4" s="1"/>
      <c r="B4" s="5" t="s">
        <v>10</v>
      </c>
      <c r="C4" s="5" t="s">
        <v>11</v>
      </c>
      <c r="D4" s="5"/>
      <c r="E4" s="5" t="s">
        <v>12</v>
      </c>
      <c r="F4" s="6">
        <v>119.95</v>
      </c>
      <c r="G4" s="6"/>
      <c r="H4" s="6"/>
      <c r="I4" s="6"/>
      <c r="J4" s="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>
        <v>6</v>
      </c>
      <c r="AA4" s="20">
        <f>SUM(G4:Z4)</f>
        <v>6</v>
      </c>
      <c r="AB4" s="21">
        <f>AA4*F4</f>
        <v>719.7</v>
      </c>
    </row>
    <row r="5" spans="1:28" ht="116.25" customHeight="1">
      <c r="A5" s="1"/>
      <c r="B5" s="2" t="s">
        <v>10</v>
      </c>
      <c r="C5" s="2" t="s">
        <v>13</v>
      </c>
      <c r="D5" s="2" t="s">
        <v>14</v>
      </c>
      <c r="E5" s="2" t="s">
        <v>15</v>
      </c>
      <c r="F5" s="3">
        <v>129.94999999999999</v>
      </c>
      <c r="G5" s="3"/>
      <c r="H5" s="3"/>
      <c r="I5" s="3"/>
      <c r="J5" s="3"/>
      <c r="K5" s="17"/>
      <c r="L5" s="17"/>
      <c r="M5" s="17"/>
      <c r="N5" s="17"/>
      <c r="O5" s="17"/>
      <c r="P5" s="17"/>
      <c r="Q5" s="17"/>
      <c r="R5" s="17">
        <v>2</v>
      </c>
      <c r="S5" s="17"/>
      <c r="T5" s="17"/>
      <c r="U5" s="17"/>
      <c r="V5" s="17"/>
      <c r="W5" s="17"/>
      <c r="X5" s="17"/>
      <c r="Y5" s="17"/>
      <c r="Z5" s="17"/>
      <c r="AA5" s="22">
        <f t="shared" ref="AA5:AA16" si="0">SUM(G5:Z5)</f>
        <v>2</v>
      </c>
      <c r="AB5" s="21">
        <f t="shared" ref="AB5:AB46" si="1">AA5*F5</f>
        <v>259.89999999999998</v>
      </c>
    </row>
    <row r="6" spans="1:28" ht="116.25" customHeight="1">
      <c r="A6" s="1"/>
      <c r="B6" s="5" t="s">
        <v>10</v>
      </c>
      <c r="C6" s="5" t="s">
        <v>16</v>
      </c>
      <c r="D6" s="5" t="s">
        <v>14</v>
      </c>
      <c r="E6" s="5" t="s">
        <v>17</v>
      </c>
      <c r="F6" s="6">
        <v>119.95</v>
      </c>
      <c r="G6" s="6"/>
      <c r="H6" s="6"/>
      <c r="I6" s="6"/>
      <c r="J6" s="6"/>
      <c r="K6" s="16"/>
      <c r="L6" s="16"/>
      <c r="M6" s="16"/>
      <c r="N6" s="16"/>
      <c r="O6" s="16"/>
      <c r="P6" s="16"/>
      <c r="Q6" s="16"/>
      <c r="R6" s="16"/>
      <c r="S6" s="16">
        <v>1</v>
      </c>
      <c r="T6" s="16"/>
      <c r="U6" s="16"/>
      <c r="V6" s="16"/>
      <c r="W6" s="16"/>
      <c r="X6" s="16"/>
      <c r="Y6" s="16"/>
      <c r="Z6" s="16"/>
      <c r="AA6" s="20">
        <f t="shared" si="0"/>
        <v>1</v>
      </c>
      <c r="AB6" s="21">
        <f t="shared" si="1"/>
        <v>119.95</v>
      </c>
    </row>
    <row r="7" spans="1:28" ht="116.25" customHeight="1">
      <c r="A7" s="1"/>
      <c r="B7" s="2" t="s">
        <v>10</v>
      </c>
      <c r="C7" s="2" t="s">
        <v>18</v>
      </c>
      <c r="D7" s="2" t="s">
        <v>14</v>
      </c>
      <c r="E7" s="2" t="s">
        <v>19</v>
      </c>
      <c r="F7" s="3">
        <v>129.94999999999999</v>
      </c>
      <c r="G7" s="3"/>
      <c r="H7" s="3"/>
      <c r="I7" s="3"/>
      <c r="J7" s="3"/>
      <c r="K7" s="17"/>
      <c r="L7" s="17"/>
      <c r="M7" s="17"/>
      <c r="N7" s="17"/>
      <c r="O7" s="17"/>
      <c r="P7" s="17"/>
      <c r="Q7" s="17">
        <v>14</v>
      </c>
      <c r="R7" s="17">
        <v>10</v>
      </c>
      <c r="S7" s="17">
        <v>4</v>
      </c>
      <c r="T7" s="17">
        <v>9</v>
      </c>
      <c r="U7" s="17">
        <v>6</v>
      </c>
      <c r="V7" s="17"/>
      <c r="W7" s="17"/>
      <c r="X7" s="17"/>
      <c r="Y7" s="17"/>
      <c r="Z7" s="17"/>
      <c r="AA7" s="22">
        <f t="shared" si="0"/>
        <v>43</v>
      </c>
      <c r="AB7" s="21">
        <f t="shared" si="1"/>
        <v>5587.8499999999995</v>
      </c>
    </row>
    <row r="8" spans="1:28" ht="116.25" customHeight="1">
      <c r="A8" s="1"/>
      <c r="B8" s="5" t="s">
        <v>20</v>
      </c>
      <c r="C8" s="5" t="s">
        <v>21</v>
      </c>
      <c r="D8" s="5" t="s">
        <v>14</v>
      </c>
      <c r="E8" s="5" t="s">
        <v>22</v>
      </c>
      <c r="F8" s="6">
        <v>129.94999999999999</v>
      </c>
      <c r="G8" s="6"/>
      <c r="H8" s="6"/>
      <c r="I8" s="6"/>
      <c r="J8" s="6"/>
      <c r="K8" s="16"/>
      <c r="L8" s="16"/>
      <c r="M8" s="16"/>
      <c r="N8" s="16"/>
      <c r="O8" s="16"/>
      <c r="P8" s="16">
        <v>1</v>
      </c>
      <c r="Q8" s="16"/>
      <c r="R8" s="16"/>
      <c r="S8" s="16"/>
      <c r="T8" s="16"/>
      <c r="U8" s="16"/>
      <c r="V8" s="16"/>
      <c r="W8" s="16"/>
      <c r="X8" s="16"/>
      <c r="Y8" s="16"/>
      <c r="Z8" s="16"/>
      <c r="AA8" s="20">
        <f t="shared" si="0"/>
        <v>1</v>
      </c>
      <c r="AB8" s="21">
        <f t="shared" si="1"/>
        <v>129.94999999999999</v>
      </c>
    </row>
    <row r="9" spans="1:28" ht="116.25" customHeight="1">
      <c r="A9" s="4"/>
      <c r="B9" s="2" t="s">
        <v>20</v>
      </c>
      <c r="C9" s="2" t="s">
        <v>23</v>
      </c>
      <c r="D9" s="2" t="s">
        <v>14</v>
      </c>
      <c r="E9" s="2" t="s">
        <v>24</v>
      </c>
      <c r="F9" s="3">
        <v>159.94999999999999</v>
      </c>
      <c r="G9" s="3"/>
      <c r="H9" s="3"/>
      <c r="I9" s="3"/>
      <c r="J9" s="3"/>
      <c r="K9" s="17"/>
      <c r="L9" s="17"/>
      <c r="M9" s="17">
        <v>8</v>
      </c>
      <c r="N9" s="17"/>
      <c r="O9" s="17">
        <v>1</v>
      </c>
      <c r="P9" s="17"/>
      <c r="Q9" s="17">
        <v>1</v>
      </c>
      <c r="R9" s="17"/>
      <c r="S9" s="17">
        <v>1</v>
      </c>
      <c r="T9" s="17">
        <v>2</v>
      </c>
      <c r="U9" s="17"/>
      <c r="V9" s="17"/>
      <c r="W9" s="17">
        <v>7</v>
      </c>
      <c r="X9" s="17">
        <v>12</v>
      </c>
      <c r="Y9" s="17">
        <v>9</v>
      </c>
      <c r="Z9" s="17">
        <v>7</v>
      </c>
      <c r="AA9" s="22">
        <f t="shared" si="0"/>
        <v>48</v>
      </c>
      <c r="AB9" s="21">
        <f t="shared" si="1"/>
        <v>7677.5999999999995</v>
      </c>
    </row>
    <row r="10" spans="1:28" ht="116.25" customHeight="1">
      <c r="A10" s="1"/>
      <c r="B10" s="5" t="s">
        <v>20</v>
      </c>
      <c r="C10" s="5" t="s">
        <v>25</v>
      </c>
      <c r="D10" s="5" t="s">
        <v>14</v>
      </c>
      <c r="E10" s="5" t="s">
        <v>26</v>
      </c>
      <c r="F10" s="6">
        <v>159.94999999999999</v>
      </c>
      <c r="G10" s="6"/>
      <c r="H10" s="6"/>
      <c r="I10" s="6"/>
      <c r="J10" s="6"/>
      <c r="K10" s="16"/>
      <c r="L10" s="16"/>
      <c r="M10" s="16"/>
      <c r="N10" s="16"/>
      <c r="O10" s="16"/>
      <c r="P10" s="16"/>
      <c r="Q10" s="16"/>
      <c r="R10" s="16"/>
      <c r="S10" s="16">
        <v>1</v>
      </c>
      <c r="T10" s="16"/>
      <c r="U10" s="16"/>
      <c r="V10" s="16"/>
      <c r="W10" s="16">
        <v>2</v>
      </c>
      <c r="X10" s="16">
        <v>5</v>
      </c>
      <c r="Y10" s="16">
        <v>5</v>
      </c>
      <c r="Z10" s="16">
        <v>10</v>
      </c>
      <c r="AA10" s="20">
        <f t="shared" si="0"/>
        <v>23</v>
      </c>
      <c r="AB10" s="21">
        <f t="shared" si="1"/>
        <v>3678.85</v>
      </c>
    </row>
    <row r="11" spans="1:28" ht="116.25" customHeight="1">
      <c r="A11" s="1"/>
      <c r="B11" s="2" t="s">
        <v>20</v>
      </c>
      <c r="C11" s="2" t="s">
        <v>13</v>
      </c>
      <c r="D11" s="2" t="s">
        <v>14</v>
      </c>
      <c r="E11" s="2" t="s">
        <v>15</v>
      </c>
      <c r="F11" s="3">
        <v>129.94999999999999</v>
      </c>
      <c r="G11" s="3"/>
      <c r="H11" s="3"/>
      <c r="I11" s="3"/>
      <c r="J11" s="3"/>
      <c r="K11" s="17"/>
      <c r="L11" s="17"/>
      <c r="M11" s="17"/>
      <c r="N11" s="17"/>
      <c r="O11" s="17"/>
      <c r="P11" s="17"/>
      <c r="Q11" s="17"/>
      <c r="R11" s="17"/>
      <c r="S11" s="17"/>
      <c r="T11" s="17">
        <v>7</v>
      </c>
      <c r="U11" s="17"/>
      <c r="V11" s="17">
        <v>8</v>
      </c>
      <c r="W11" s="17">
        <v>14</v>
      </c>
      <c r="X11" s="17"/>
      <c r="Y11" s="17">
        <v>5</v>
      </c>
      <c r="Z11" s="17"/>
      <c r="AA11" s="22">
        <f t="shared" si="0"/>
        <v>34</v>
      </c>
      <c r="AB11" s="21">
        <f t="shared" si="1"/>
        <v>4418.2999999999993</v>
      </c>
    </row>
    <row r="12" spans="1:28" ht="116.25" customHeight="1">
      <c r="A12" s="1"/>
      <c r="B12" s="5" t="s">
        <v>20</v>
      </c>
      <c r="C12" s="5" t="s">
        <v>27</v>
      </c>
      <c r="D12" s="5" t="s">
        <v>14</v>
      </c>
      <c r="E12" s="5" t="s">
        <v>28</v>
      </c>
      <c r="F12" s="6">
        <v>129.94999999999999</v>
      </c>
      <c r="G12" s="6"/>
      <c r="H12" s="6"/>
      <c r="I12" s="6"/>
      <c r="J12" s="6"/>
      <c r="K12" s="16"/>
      <c r="L12" s="16"/>
      <c r="M12" s="16"/>
      <c r="N12" s="16"/>
      <c r="O12" s="16"/>
      <c r="P12" s="16"/>
      <c r="Q12" s="16"/>
      <c r="R12" s="16"/>
      <c r="S12" s="16">
        <v>1</v>
      </c>
      <c r="T12" s="16">
        <v>1</v>
      </c>
      <c r="U12" s="16"/>
      <c r="V12" s="16"/>
      <c r="W12" s="16"/>
      <c r="X12" s="16"/>
      <c r="Y12" s="16"/>
      <c r="Z12" s="16"/>
      <c r="AA12" s="20">
        <f t="shared" si="0"/>
        <v>2</v>
      </c>
      <c r="AB12" s="21">
        <f t="shared" si="1"/>
        <v>259.89999999999998</v>
      </c>
    </row>
    <row r="13" spans="1:28" ht="116.25" customHeight="1">
      <c r="A13" s="1"/>
      <c r="B13" s="2" t="s">
        <v>20</v>
      </c>
      <c r="C13" s="2" t="s">
        <v>29</v>
      </c>
      <c r="D13" s="2" t="s">
        <v>14</v>
      </c>
      <c r="E13" s="2" t="s">
        <v>30</v>
      </c>
      <c r="F13" s="3">
        <v>159.94999999999999</v>
      </c>
      <c r="G13" s="3"/>
      <c r="H13" s="3"/>
      <c r="I13" s="3"/>
      <c r="J13" s="3"/>
      <c r="K13" s="17">
        <v>2</v>
      </c>
      <c r="L13" s="2">
        <v>1</v>
      </c>
      <c r="M13" s="2">
        <v>2</v>
      </c>
      <c r="N13" s="2">
        <v>23</v>
      </c>
      <c r="O13" s="2">
        <v>4</v>
      </c>
      <c r="P13" s="2">
        <v>14</v>
      </c>
      <c r="Q13" s="2">
        <v>41</v>
      </c>
      <c r="R13" s="2">
        <v>8</v>
      </c>
      <c r="S13" s="2">
        <v>16</v>
      </c>
      <c r="T13" s="2">
        <v>18</v>
      </c>
      <c r="U13" s="2">
        <v>10</v>
      </c>
      <c r="V13" s="17"/>
      <c r="W13" s="17"/>
      <c r="X13" s="17"/>
      <c r="Y13" s="17"/>
      <c r="Z13" s="17"/>
      <c r="AA13" s="22">
        <f t="shared" si="0"/>
        <v>139</v>
      </c>
      <c r="AB13" s="21">
        <f t="shared" si="1"/>
        <v>22233.05</v>
      </c>
    </row>
    <row r="14" spans="1:28" ht="116.25" customHeight="1">
      <c r="A14" s="1"/>
      <c r="B14" s="5" t="s">
        <v>20</v>
      </c>
      <c r="C14" s="5" t="s">
        <v>31</v>
      </c>
      <c r="D14" s="5" t="s">
        <v>14</v>
      </c>
      <c r="E14" s="5" t="s">
        <v>32</v>
      </c>
      <c r="F14" s="6">
        <v>159.94999999999999</v>
      </c>
      <c r="G14" s="6"/>
      <c r="H14" s="6"/>
      <c r="I14" s="6"/>
      <c r="J14" s="6"/>
      <c r="K14" s="16"/>
      <c r="L14" s="16"/>
      <c r="M14" s="16"/>
      <c r="N14" s="16">
        <v>9</v>
      </c>
      <c r="O14" s="16">
        <v>12</v>
      </c>
      <c r="P14" s="16">
        <v>36</v>
      </c>
      <c r="Q14" s="16">
        <v>46</v>
      </c>
      <c r="R14" s="16">
        <v>10</v>
      </c>
      <c r="S14" s="16">
        <v>10</v>
      </c>
      <c r="T14" s="16">
        <v>24</v>
      </c>
      <c r="U14" s="16">
        <v>10</v>
      </c>
      <c r="V14" s="16"/>
      <c r="W14" s="16"/>
      <c r="X14" s="16"/>
      <c r="Y14" s="16"/>
      <c r="Z14" s="16"/>
      <c r="AA14" s="20">
        <f t="shared" si="0"/>
        <v>157</v>
      </c>
      <c r="AB14" s="21">
        <f t="shared" si="1"/>
        <v>25112.149999999998</v>
      </c>
    </row>
    <row r="15" spans="1:28" ht="116.25" customHeight="1">
      <c r="A15" s="1"/>
      <c r="B15" s="2" t="s">
        <v>20</v>
      </c>
      <c r="C15" s="2" t="s">
        <v>33</v>
      </c>
      <c r="D15" s="2" t="s">
        <v>14</v>
      </c>
      <c r="E15" s="2" t="s">
        <v>34</v>
      </c>
      <c r="F15" s="3">
        <v>139.94999999999999</v>
      </c>
      <c r="G15" s="3"/>
      <c r="H15" s="3"/>
      <c r="I15" s="3"/>
      <c r="J15" s="3"/>
      <c r="K15" s="17"/>
      <c r="L15" s="17"/>
      <c r="M15" s="17"/>
      <c r="N15" s="17"/>
      <c r="O15" s="17"/>
      <c r="P15" s="17"/>
      <c r="Q15" s="17">
        <v>10</v>
      </c>
      <c r="R15" s="17"/>
      <c r="S15" s="17"/>
      <c r="T15" s="17">
        <v>40</v>
      </c>
      <c r="U15" s="17">
        <v>12</v>
      </c>
      <c r="V15" s="17">
        <v>7</v>
      </c>
      <c r="W15" s="17">
        <v>27</v>
      </c>
      <c r="X15" s="17">
        <v>6</v>
      </c>
      <c r="Y15" s="17">
        <v>10</v>
      </c>
      <c r="Z15" s="17">
        <v>9</v>
      </c>
      <c r="AA15" s="22">
        <f t="shared" si="0"/>
        <v>121</v>
      </c>
      <c r="AB15" s="21">
        <f t="shared" si="1"/>
        <v>16933.949999999997</v>
      </c>
    </row>
    <row r="16" spans="1:28" ht="116.25" customHeight="1">
      <c r="A16" s="1"/>
      <c r="B16" s="5" t="s">
        <v>20</v>
      </c>
      <c r="C16" s="5" t="s">
        <v>35</v>
      </c>
      <c r="D16" s="5" t="s">
        <v>14</v>
      </c>
      <c r="E16" s="5" t="s">
        <v>36</v>
      </c>
      <c r="F16" s="6">
        <v>119.95</v>
      </c>
      <c r="G16" s="6"/>
      <c r="H16" s="6"/>
      <c r="I16" s="6"/>
      <c r="J16" s="6"/>
      <c r="K16" s="16"/>
      <c r="L16" s="16"/>
      <c r="M16" s="16"/>
      <c r="N16" s="16">
        <v>2</v>
      </c>
      <c r="O16" s="16">
        <v>17</v>
      </c>
      <c r="P16" s="16">
        <v>4</v>
      </c>
      <c r="Q16" s="16">
        <v>55</v>
      </c>
      <c r="R16" s="16">
        <v>37</v>
      </c>
      <c r="S16" s="16">
        <v>41</v>
      </c>
      <c r="T16" s="16">
        <v>86</v>
      </c>
      <c r="U16" s="16">
        <v>59</v>
      </c>
      <c r="V16" s="16">
        <v>56</v>
      </c>
      <c r="W16" s="16">
        <v>65</v>
      </c>
      <c r="X16" s="16">
        <v>26</v>
      </c>
      <c r="Y16" s="16">
        <v>27</v>
      </c>
      <c r="Z16" s="16">
        <v>25</v>
      </c>
      <c r="AA16" s="20">
        <f t="shared" si="0"/>
        <v>500</v>
      </c>
      <c r="AB16" s="21">
        <f t="shared" si="1"/>
        <v>59975</v>
      </c>
    </row>
    <row r="17" spans="1:28" ht="116.25" customHeight="1">
      <c r="A17" s="1"/>
      <c r="B17" s="2" t="s">
        <v>20</v>
      </c>
      <c r="C17" s="2" t="s">
        <v>37</v>
      </c>
      <c r="D17" s="2" t="s">
        <v>14</v>
      </c>
      <c r="E17" s="2" t="s">
        <v>38</v>
      </c>
      <c r="F17" s="3">
        <v>119.95</v>
      </c>
      <c r="G17" s="3"/>
      <c r="H17" s="3"/>
      <c r="I17" s="3"/>
      <c r="J17" s="3"/>
      <c r="K17" s="17"/>
      <c r="L17" s="17"/>
      <c r="M17" s="17">
        <v>2</v>
      </c>
      <c r="N17" s="17"/>
      <c r="O17" s="17">
        <v>1</v>
      </c>
      <c r="P17" s="17">
        <v>2</v>
      </c>
      <c r="Q17" s="17">
        <v>42</v>
      </c>
      <c r="R17" s="17">
        <v>36</v>
      </c>
      <c r="S17" s="17">
        <v>42</v>
      </c>
      <c r="T17" s="17">
        <v>52</v>
      </c>
      <c r="U17" s="17">
        <v>28</v>
      </c>
      <c r="V17" s="17">
        <v>10</v>
      </c>
      <c r="W17" s="17">
        <v>13</v>
      </c>
      <c r="X17" s="17">
        <v>12</v>
      </c>
      <c r="Y17" s="17">
        <v>13</v>
      </c>
      <c r="Z17" s="17">
        <v>9</v>
      </c>
      <c r="AA17" s="22">
        <f t="shared" ref="AA17:AA23" si="2">SUM(G17:Z17)</f>
        <v>262</v>
      </c>
      <c r="AB17" s="21">
        <f t="shared" si="1"/>
        <v>31426.9</v>
      </c>
    </row>
    <row r="18" spans="1:28" ht="116.25" customHeight="1">
      <c r="A18" s="1"/>
      <c r="B18" s="5" t="s">
        <v>20</v>
      </c>
      <c r="C18" s="5" t="s">
        <v>39</v>
      </c>
      <c r="D18" s="5" t="s">
        <v>14</v>
      </c>
      <c r="E18" s="5" t="s">
        <v>40</v>
      </c>
      <c r="F18" s="6">
        <v>139.94999999999999</v>
      </c>
      <c r="G18" s="6"/>
      <c r="H18" s="6"/>
      <c r="I18" s="6"/>
      <c r="J18" s="6"/>
      <c r="K18" s="16"/>
      <c r="L18" s="16"/>
      <c r="M18" s="16"/>
      <c r="N18" s="16">
        <v>19</v>
      </c>
      <c r="O18" s="16">
        <v>3</v>
      </c>
      <c r="P18" s="16">
        <v>10</v>
      </c>
      <c r="Q18" s="16">
        <v>22</v>
      </c>
      <c r="R18" s="16">
        <v>8</v>
      </c>
      <c r="S18" s="16">
        <v>1</v>
      </c>
      <c r="T18" s="16">
        <v>1</v>
      </c>
      <c r="U18" s="16">
        <v>2</v>
      </c>
      <c r="V18" s="16"/>
      <c r="W18" s="16"/>
      <c r="X18" s="16"/>
      <c r="Y18" s="16"/>
      <c r="Z18" s="16"/>
      <c r="AA18" s="20">
        <f t="shared" si="2"/>
        <v>66</v>
      </c>
      <c r="AB18" s="21">
        <f t="shared" si="1"/>
        <v>9236.6999999999989</v>
      </c>
    </row>
    <row r="19" spans="1:28" ht="116.25" customHeight="1">
      <c r="A19" s="1"/>
      <c r="B19" s="2" t="s">
        <v>20</v>
      </c>
      <c r="C19" s="2" t="s">
        <v>41</v>
      </c>
      <c r="D19" s="2" t="s">
        <v>14</v>
      </c>
      <c r="E19" s="2" t="s">
        <v>42</v>
      </c>
      <c r="F19" s="3">
        <v>139.94999999999999</v>
      </c>
      <c r="G19" s="3"/>
      <c r="H19" s="3"/>
      <c r="I19" s="3"/>
      <c r="J19" s="3"/>
      <c r="K19" s="17"/>
      <c r="L19" s="17"/>
      <c r="M19" s="17">
        <v>15</v>
      </c>
      <c r="N19" s="17">
        <v>27</v>
      </c>
      <c r="O19" s="17">
        <v>25</v>
      </c>
      <c r="P19" s="17">
        <v>31</v>
      </c>
      <c r="Q19" s="17">
        <v>31</v>
      </c>
      <c r="R19" s="17">
        <v>18</v>
      </c>
      <c r="S19" s="17">
        <v>15</v>
      </c>
      <c r="T19" s="17">
        <v>18</v>
      </c>
      <c r="U19" s="17">
        <v>10</v>
      </c>
      <c r="V19" s="17"/>
      <c r="W19" s="17"/>
      <c r="X19" s="17"/>
      <c r="Y19" s="17"/>
      <c r="Z19" s="17"/>
      <c r="AA19" s="22">
        <f t="shared" si="2"/>
        <v>190</v>
      </c>
      <c r="AB19" s="21">
        <f t="shared" si="1"/>
        <v>26590.499999999996</v>
      </c>
    </row>
    <row r="20" spans="1:28" ht="116.25" customHeight="1">
      <c r="A20" s="1"/>
      <c r="B20" s="5" t="s">
        <v>20</v>
      </c>
      <c r="C20" s="5" t="s">
        <v>43</v>
      </c>
      <c r="D20" s="5" t="s">
        <v>14</v>
      </c>
      <c r="E20" s="5" t="s">
        <v>44</v>
      </c>
      <c r="F20" s="6">
        <v>119.95</v>
      </c>
      <c r="G20" s="6"/>
      <c r="H20" s="6"/>
      <c r="I20" s="6"/>
      <c r="J20" s="6"/>
      <c r="K20" s="16">
        <v>13</v>
      </c>
      <c r="L20" s="16">
        <v>9</v>
      </c>
      <c r="M20" s="16">
        <v>5</v>
      </c>
      <c r="N20" s="16">
        <v>3</v>
      </c>
      <c r="O20" s="16">
        <v>2</v>
      </c>
      <c r="P20" s="16">
        <v>4</v>
      </c>
      <c r="Q20" s="16">
        <v>38</v>
      </c>
      <c r="R20" s="16">
        <v>31</v>
      </c>
      <c r="S20" s="16">
        <v>48</v>
      </c>
      <c r="T20" s="16">
        <v>35</v>
      </c>
      <c r="U20" s="16">
        <v>36</v>
      </c>
      <c r="V20" s="16"/>
      <c r="W20" s="16"/>
      <c r="X20" s="16"/>
      <c r="Y20" s="16"/>
      <c r="Z20" s="16"/>
      <c r="AA20" s="20">
        <f t="shared" si="2"/>
        <v>224</v>
      </c>
      <c r="AB20" s="21">
        <f t="shared" si="1"/>
        <v>26868.799999999999</v>
      </c>
    </row>
    <row r="21" spans="1:28" ht="116.25" customHeight="1">
      <c r="A21" s="1"/>
      <c r="B21" s="2" t="s">
        <v>20</v>
      </c>
      <c r="C21" s="2" t="s">
        <v>45</v>
      </c>
      <c r="D21" s="2" t="s">
        <v>14</v>
      </c>
      <c r="E21" s="2" t="s">
        <v>46</v>
      </c>
      <c r="F21" s="3">
        <v>119.95</v>
      </c>
      <c r="G21" s="3"/>
      <c r="H21" s="3"/>
      <c r="I21" s="3"/>
      <c r="J21" s="3"/>
      <c r="K21" s="17"/>
      <c r="L21" s="17">
        <v>13</v>
      </c>
      <c r="M21" s="17"/>
      <c r="N21" s="17">
        <v>40</v>
      </c>
      <c r="O21" s="17">
        <v>29</v>
      </c>
      <c r="P21" s="17">
        <v>35</v>
      </c>
      <c r="Q21" s="17">
        <v>44</v>
      </c>
      <c r="R21" s="17">
        <v>25</v>
      </c>
      <c r="S21" s="17">
        <v>28</v>
      </c>
      <c r="T21" s="17">
        <v>34</v>
      </c>
      <c r="U21" s="17">
        <v>16</v>
      </c>
      <c r="V21" s="17"/>
      <c r="W21" s="17"/>
      <c r="X21" s="17"/>
      <c r="Y21" s="17"/>
      <c r="Z21" s="17"/>
      <c r="AA21" s="22">
        <f t="shared" si="2"/>
        <v>264</v>
      </c>
      <c r="AB21" s="21">
        <f t="shared" si="1"/>
        <v>31666.799999999999</v>
      </c>
    </row>
    <row r="22" spans="1:28" ht="116.25" customHeight="1">
      <c r="A22" s="1"/>
      <c r="B22" s="5" t="s">
        <v>47</v>
      </c>
      <c r="C22" s="5" t="s">
        <v>35</v>
      </c>
      <c r="D22" s="5" t="s">
        <v>14</v>
      </c>
      <c r="E22" s="5" t="s">
        <v>36</v>
      </c>
      <c r="F22" s="6">
        <v>119.95</v>
      </c>
      <c r="G22" s="6"/>
      <c r="H22" s="6"/>
      <c r="I22" s="6"/>
      <c r="J22" s="6"/>
      <c r="K22" s="16"/>
      <c r="L22" s="16"/>
      <c r="M22" s="16"/>
      <c r="N22" s="16"/>
      <c r="O22" s="16"/>
      <c r="P22" s="16"/>
      <c r="Q22" s="16">
        <v>2</v>
      </c>
      <c r="R22" s="16"/>
      <c r="S22" s="16"/>
      <c r="T22" s="16"/>
      <c r="U22" s="16"/>
      <c r="V22" s="16"/>
      <c r="W22" s="16"/>
      <c r="X22" s="16"/>
      <c r="Y22" s="16"/>
      <c r="Z22" s="16"/>
      <c r="AA22" s="20">
        <f t="shared" si="2"/>
        <v>2</v>
      </c>
      <c r="AB22" s="21">
        <f t="shared" si="1"/>
        <v>239.9</v>
      </c>
    </row>
    <row r="23" spans="1:28" ht="116.25" customHeight="1">
      <c r="A23" s="1"/>
      <c r="B23" s="2" t="s">
        <v>48</v>
      </c>
      <c r="C23" s="2" t="s">
        <v>49</v>
      </c>
      <c r="D23" s="2" t="s">
        <v>14</v>
      </c>
      <c r="E23" s="2" t="s">
        <v>50</v>
      </c>
      <c r="F23" s="7">
        <v>119.95</v>
      </c>
      <c r="G23" s="7"/>
      <c r="H23" s="7"/>
      <c r="I23" s="7"/>
      <c r="J23" s="7"/>
      <c r="K23" s="1"/>
      <c r="L23" s="1"/>
      <c r="M23" s="1">
        <v>8</v>
      </c>
      <c r="N23" s="1">
        <v>16</v>
      </c>
      <c r="O23" s="1">
        <v>30</v>
      </c>
      <c r="P23" s="1">
        <v>65</v>
      </c>
      <c r="Q23" s="1">
        <v>75</v>
      </c>
      <c r="R23" s="1">
        <v>67</v>
      </c>
      <c r="S23" s="1">
        <v>85</v>
      </c>
      <c r="T23" s="1">
        <v>104</v>
      </c>
      <c r="U23" s="1">
        <v>89</v>
      </c>
      <c r="V23" s="1">
        <v>72</v>
      </c>
      <c r="W23" s="1">
        <v>86</v>
      </c>
      <c r="X23" s="1">
        <v>72</v>
      </c>
      <c r="Y23" s="1">
        <v>39</v>
      </c>
      <c r="Z23" s="1">
        <v>20</v>
      </c>
      <c r="AA23" s="22">
        <f t="shared" si="2"/>
        <v>828</v>
      </c>
      <c r="AB23" s="21">
        <f t="shared" si="1"/>
        <v>99318.6</v>
      </c>
    </row>
    <row r="24" spans="1:28" ht="116.25" customHeight="1">
      <c r="A24" s="1"/>
      <c r="B24" s="5" t="s">
        <v>48</v>
      </c>
      <c r="C24" s="5" t="s">
        <v>51</v>
      </c>
      <c r="D24" s="5" t="s">
        <v>14</v>
      </c>
      <c r="E24" s="5" t="s">
        <v>52</v>
      </c>
      <c r="F24" s="6">
        <v>144.94999999999999</v>
      </c>
      <c r="G24" s="6"/>
      <c r="H24" s="6"/>
      <c r="I24" s="6"/>
      <c r="J24" s="6"/>
      <c r="K24" s="16"/>
      <c r="L24" s="16"/>
      <c r="M24" s="16"/>
      <c r="N24" s="16"/>
      <c r="O24" s="16"/>
      <c r="P24" s="16"/>
      <c r="Q24" s="16">
        <v>1</v>
      </c>
      <c r="R24" s="16"/>
      <c r="S24" s="16"/>
      <c r="T24" s="16">
        <v>1</v>
      </c>
      <c r="U24" s="16"/>
      <c r="V24" s="16"/>
      <c r="W24" s="16"/>
      <c r="X24" s="16"/>
      <c r="Y24" s="16"/>
      <c r="Z24" s="16"/>
      <c r="AA24" s="20">
        <f t="shared" ref="AA24:AA31" si="3">SUM(G24:Z24)</f>
        <v>2</v>
      </c>
      <c r="AB24" s="21">
        <f t="shared" si="1"/>
        <v>289.89999999999998</v>
      </c>
    </row>
    <row r="25" spans="1:28" ht="116.25" customHeight="1">
      <c r="A25" s="1"/>
      <c r="B25" s="2" t="s">
        <v>48</v>
      </c>
      <c r="C25" s="2" t="s">
        <v>53</v>
      </c>
      <c r="D25" s="2" t="s">
        <v>14</v>
      </c>
      <c r="E25" s="2" t="s">
        <v>54</v>
      </c>
      <c r="F25" s="7">
        <v>159.94999999999999</v>
      </c>
      <c r="G25" s="7"/>
      <c r="H25" s="7"/>
      <c r="I25" s="7"/>
      <c r="J25" s="7"/>
      <c r="K25" s="1"/>
      <c r="L25" s="1">
        <v>6</v>
      </c>
      <c r="M25" s="1">
        <v>5</v>
      </c>
      <c r="N25" s="1">
        <v>31</v>
      </c>
      <c r="O25" s="1">
        <v>29</v>
      </c>
      <c r="P25" s="1">
        <v>25</v>
      </c>
      <c r="Q25" s="1">
        <v>76</v>
      </c>
      <c r="R25" s="1">
        <v>48</v>
      </c>
      <c r="S25" s="1">
        <v>27</v>
      </c>
      <c r="T25" s="1">
        <v>15</v>
      </c>
      <c r="U25" s="1">
        <v>8</v>
      </c>
      <c r="V25" s="1"/>
      <c r="W25" s="1"/>
      <c r="X25" s="1"/>
      <c r="Y25" s="1"/>
      <c r="Z25" s="1"/>
      <c r="AA25" s="22">
        <f t="shared" si="3"/>
        <v>270</v>
      </c>
      <c r="AB25" s="21">
        <f t="shared" si="1"/>
        <v>43186.5</v>
      </c>
    </row>
    <row r="26" spans="1:28" ht="116.25" customHeight="1">
      <c r="A26" s="1"/>
      <c r="B26" s="5" t="s">
        <v>48</v>
      </c>
      <c r="C26" s="5" t="s">
        <v>55</v>
      </c>
      <c r="D26" s="5" t="s">
        <v>14</v>
      </c>
      <c r="E26" s="5" t="s">
        <v>56</v>
      </c>
      <c r="F26" s="6">
        <v>119.95</v>
      </c>
      <c r="G26" s="6"/>
      <c r="H26" s="6"/>
      <c r="I26" s="6"/>
      <c r="J26" s="6"/>
      <c r="K26" s="16">
        <v>4</v>
      </c>
      <c r="L26" s="5">
        <v>20</v>
      </c>
      <c r="M26" s="5">
        <v>27</v>
      </c>
      <c r="N26" s="5">
        <v>48</v>
      </c>
      <c r="O26" s="5">
        <v>69</v>
      </c>
      <c r="P26" s="5">
        <v>62</v>
      </c>
      <c r="Q26" s="5">
        <v>95</v>
      </c>
      <c r="R26" s="5">
        <v>56</v>
      </c>
      <c r="S26" s="5">
        <v>39</v>
      </c>
      <c r="T26" s="5">
        <v>11</v>
      </c>
      <c r="U26" s="5">
        <v>20</v>
      </c>
      <c r="V26" s="16"/>
      <c r="W26" s="16"/>
      <c r="X26" s="16"/>
      <c r="Y26" s="16"/>
      <c r="Z26" s="16"/>
      <c r="AA26" s="20">
        <f t="shared" si="3"/>
        <v>451</v>
      </c>
      <c r="AB26" s="21">
        <f t="shared" si="1"/>
        <v>54097.450000000004</v>
      </c>
    </row>
    <row r="27" spans="1:28" ht="116.25" customHeight="1">
      <c r="A27" s="1"/>
      <c r="B27" s="2" t="s">
        <v>48</v>
      </c>
      <c r="C27" s="2" t="s">
        <v>57</v>
      </c>
      <c r="D27" s="2" t="s">
        <v>14</v>
      </c>
      <c r="E27" s="2" t="s">
        <v>58</v>
      </c>
      <c r="F27" s="7">
        <v>144.94999999999999</v>
      </c>
      <c r="G27" s="7"/>
      <c r="H27" s="7"/>
      <c r="I27" s="7"/>
      <c r="J27" s="7"/>
      <c r="K27" s="1">
        <v>1</v>
      </c>
      <c r="L27" s="1"/>
      <c r="M27" s="1"/>
      <c r="N27" s="1"/>
      <c r="O27" s="1"/>
      <c r="P27" s="1"/>
      <c r="Q27" s="1">
        <v>1</v>
      </c>
      <c r="R27" s="1"/>
      <c r="S27" s="1"/>
      <c r="T27" s="1"/>
      <c r="U27" s="1"/>
      <c r="V27" s="1"/>
      <c r="W27" s="1"/>
      <c r="X27" s="1"/>
      <c r="Y27" s="1"/>
      <c r="Z27" s="1"/>
      <c r="AA27" s="22">
        <f t="shared" si="3"/>
        <v>2</v>
      </c>
      <c r="AB27" s="21">
        <f t="shared" si="1"/>
        <v>289.89999999999998</v>
      </c>
    </row>
    <row r="28" spans="1:28" ht="116.25" customHeight="1">
      <c r="A28" s="1"/>
      <c r="B28" s="5" t="s">
        <v>48</v>
      </c>
      <c r="C28" s="5" t="s">
        <v>59</v>
      </c>
      <c r="D28" s="5" t="s">
        <v>14</v>
      </c>
      <c r="E28" s="5" t="s">
        <v>60</v>
      </c>
      <c r="F28" s="6">
        <v>159.94999999999999</v>
      </c>
      <c r="G28" s="6"/>
      <c r="H28" s="6"/>
      <c r="I28" s="6"/>
      <c r="J28" s="6"/>
      <c r="K28" s="16"/>
      <c r="L28" s="16"/>
      <c r="M28" s="16"/>
      <c r="N28" s="16"/>
      <c r="O28" s="16"/>
      <c r="P28" s="16"/>
      <c r="Q28" s="16">
        <v>59</v>
      </c>
      <c r="R28" s="16"/>
      <c r="S28" s="16"/>
      <c r="T28" s="16">
        <v>60</v>
      </c>
      <c r="U28" s="16"/>
      <c r="V28" s="16"/>
      <c r="W28" s="16">
        <v>36</v>
      </c>
      <c r="X28" s="16"/>
      <c r="Y28" s="16">
        <v>24</v>
      </c>
      <c r="Z28" s="16">
        <v>21</v>
      </c>
      <c r="AA28" s="20">
        <f t="shared" si="3"/>
        <v>200</v>
      </c>
      <c r="AB28" s="21">
        <f t="shared" si="1"/>
        <v>31989.999999999996</v>
      </c>
    </row>
    <row r="29" spans="1:28" ht="116.25" customHeight="1">
      <c r="A29" s="1"/>
      <c r="B29" s="2" t="s">
        <v>61</v>
      </c>
      <c r="C29" s="2" t="s">
        <v>62</v>
      </c>
      <c r="D29" s="2" t="s">
        <v>14</v>
      </c>
      <c r="E29" s="2" t="s">
        <v>63</v>
      </c>
      <c r="F29" s="7">
        <v>159.94999999999999</v>
      </c>
      <c r="G29" s="7"/>
      <c r="H29" s="7"/>
      <c r="I29" s="7"/>
      <c r="J29" s="7"/>
      <c r="K29" s="1"/>
      <c r="L29" s="1"/>
      <c r="M29" s="1">
        <v>1</v>
      </c>
      <c r="N29" s="1">
        <v>1</v>
      </c>
      <c r="O29" s="1"/>
      <c r="P29" s="1"/>
      <c r="Q29" s="1">
        <v>51</v>
      </c>
      <c r="R29" s="1">
        <v>14</v>
      </c>
      <c r="S29" s="1">
        <v>30</v>
      </c>
      <c r="T29" s="1">
        <v>67</v>
      </c>
      <c r="U29" s="1">
        <v>43</v>
      </c>
      <c r="V29" s="1">
        <v>50</v>
      </c>
      <c r="W29" s="1">
        <v>66</v>
      </c>
      <c r="X29" s="1">
        <v>62</v>
      </c>
      <c r="Y29" s="1">
        <v>38</v>
      </c>
      <c r="Z29" s="1">
        <v>9</v>
      </c>
      <c r="AA29" s="22">
        <f t="shared" si="3"/>
        <v>432</v>
      </c>
      <c r="AB29" s="21">
        <f t="shared" si="1"/>
        <v>69098.399999999994</v>
      </c>
    </row>
    <row r="30" spans="1:28" ht="116.25" customHeight="1">
      <c r="A30" s="1"/>
      <c r="B30" s="5" t="s">
        <v>61</v>
      </c>
      <c r="C30" s="5" t="s">
        <v>64</v>
      </c>
      <c r="D30" s="5" t="s">
        <v>14</v>
      </c>
      <c r="E30" s="5" t="s">
        <v>65</v>
      </c>
      <c r="F30" s="6">
        <v>139.94999999999999</v>
      </c>
      <c r="G30" s="6"/>
      <c r="H30" s="6"/>
      <c r="I30" s="6"/>
      <c r="J30" s="6"/>
      <c r="K30" s="16"/>
      <c r="L30" s="16"/>
      <c r="M30" s="16">
        <v>6</v>
      </c>
      <c r="N30" s="16">
        <v>8</v>
      </c>
      <c r="O30" s="16">
        <v>13</v>
      </c>
      <c r="P30" s="16">
        <v>14</v>
      </c>
      <c r="Q30" s="16">
        <v>53</v>
      </c>
      <c r="R30" s="16">
        <v>20</v>
      </c>
      <c r="S30" s="16">
        <v>25</v>
      </c>
      <c r="T30" s="16">
        <v>42</v>
      </c>
      <c r="U30" s="16">
        <v>19</v>
      </c>
      <c r="V30" s="16">
        <v>20</v>
      </c>
      <c r="W30" s="16">
        <v>23</v>
      </c>
      <c r="X30" s="16">
        <v>44</v>
      </c>
      <c r="Y30" s="16">
        <v>30</v>
      </c>
      <c r="Z30" s="16">
        <v>21</v>
      </c>
      <c r="AA30" s="20">
        <f t="shared" si="3"/>
        <v>338</v>
      </c>
      <c r="AB30" s="21">
        <f t="shared" si="1"/>
        <v>47303.1</v>
      </c>
    </row>
    <row r="31" spans="1:28" ht="116.25" customHeight="1">
      <c r="A31" s="1"/>
      <c r="B31" s="2" t="s">
        <v>61</v>
      </c>
      <c r="C31" s="2" t="s">
        <v>66</v>
      </c>
      <c r="D31" s="2" t="s">
        <v>14</v>
      </c>
      <c r="E31" s="2" t="s">
        <v>67</v>
      </c>
      <c r="F31" s="7">
        <v>129.94999999999999</v>
      </c>
      <c r="G31" s="7"/>
      <c r="H31" s="7"/>
      <c r="I31" s="7"/>
      <c r="J31" s="7"/>
      <c r="K31" s="1"/>
      <c r="L31" s="1"/>
      <c r="M31" s="1"/>
      <c r="N31" s="1">
        <v>13</v>
      </c>
      <c r="O31" s="1">
        <v>34</v>
      </c>
      <c r="P31" s="1">
        <v>12</v>
      </c>
      <c r="Q31" s="1">
        <v>141</v>
      </c>
      <c r="R31" s="1">
        <v>95</v>
      </c>
      <c r="S31" s="1">
        <v>119</v>
      </c>
      <c r="T31" s="1">
        <v>140</v>
      </c>
      <c r="U31" s="1">
        <v>97</v>
      </c>
      <c r="V31" s="1">
        <v>101</v>
      </c>
      <c r="W31" s="1">
        <v>113</v>
      </c>
      <c r="X31" s="1">
        <v>89</v>
      </c>
      <c r="Y31" s="1">
        <v>67</v>
      </c>
      <c r="Z31" s="1">
        <v>28</v>
      </c>
      <c r="AA31" s="22">
        <f t="shared" si="3"/>
        <v>1049</v>
      </c>
      <c r="AB31" s="21">
        <f t="shared" si="1"/>
        <v>136317.54999999999</v>
      </c>
    </row>
    <row r="32" spans="1:28" ht="116.25" customHeight="1">
      <c r="A32" s="1"/>
      <c r="B32" s="5" t="s">
        <v>61</v>
      </c>
      <c r="C32" s="5" t="s">
        <v>68</v>
      </c>
      <c r="D32" s="5" t="s">
        <v>14</v>
      </c>
      <c r="E32" s="5" t="s">
        <v>69</v>
      </c>
      <c r="F32" s="6">
        <v>119.95</v>
      </c>
      <c r="G32" s="6"/>
      <c r="H32" s="6"/>
      <c r="I32" s="6"/>
      <c r="J32" s="6"/>
      <c r="K32" s="16"/>
      <c r="L32" s="16"/>
      <c r="M32" s="16">
        <v>5</v>
      </c>
      <c r="N32" s="16">
        <v>7</v>
      </c>
      <c r="O32" s="16">
        <v>17</v>
      </c>
      <c r="P32" s="16">
        <v>37</v>
      </c>
      <c r="Q32" s="16">
        <v>89</v>
      </c>
      <c r="R32" s="16">
        <v>101</v>
      </c>
      <c r="S32" s="16">
        <v>93</v>
      </c>
      <c r="T32" s="16">
        <v>97</v>
      </c>
      <c r="U32" s="16">
        <v>86</v>
      </c>
      <c r="V32" s="16">
        <v>77</v>
      </c>
      <c r="W32" s="16">
        <v>73</v>
      </c>
      <c r="X32" s="16">
        <v>49</v>
      </c>
      <c r="Y32" s="16">
        <v>36</v>
      </c>
      <c r="Z32" s="16">
        <v>13</v>
      </c>
      <c r="AA32" s="20">
        <f t="shared" ref="AA32:AA37" si="4">SUM(G32:Z32)</f>
        <v>780</v>
      </c>
      <c r="AB32" s="21">
        <f t="shared" si="1"/>
        <v>93561</v>
      </c>
    </row>
    <row r="33" spans="1:28" ht="116.25" customHeight="1">
      <c r="A33" s="1"/>
      <c r="B33" s="2" t="s">
        <v>61</v>
      </c>
      <c r="C33" s="2" t="s">
        <v>51</v>
      </c>
      <c r="D33" s="2" t="s">
        <v>14</v>
      </c>
      <c r="E33" s="2" t="s">
        <v>52</v>
      </c>
      <c r="F33" s="7">
        <v>144.94999999999999</v>
      </c>
      <c r="G33" s="7"/>
      <c r="H33" s="7"/>
      <c r="I33" s="7"/>
      <c r="J33" s="7"/>
      <c r="K33" s="1"/>
      <c r="L33" s="1"/>
      <c r="M33" s="1"/>
      <c r="N33" s="1">
        <v>7</v>
      </c>
      <c r="O33" s="1"/>
      <c r="P33" s="1"/>
      <c r="Q33" s="1">
        <v>1</v>
      </c>
      <c r="R33" s="1"/>
      <c r="S33" s="1"/>
      <c r="T33" s="1">
        <v>1</v>
      </c>
      <c r="U33" s="1"/>
      <c r="V33" s="1"/>
      <c r="W33" s="1"/>
      <c r="X33" s="1">
        <v>1</v>
      </c>
      <c r="Y33" s="1"/>
      <c r="Z33" s="1">
        <v>1</v>
      </c>
      <c r="AA33" s="22">
        <f t="shared" si="4"/>
        <v>11</v>
      </c>
      <c r="AB33" s="21">
        <f t="shared" si="1"/>
        <v>1594.4499999999998</v>
      </c>
    </row>
    <row r="34" spans="1:28" ht="116.25" customHeight="1">
      <c r="A34" s="1"/>
      <c r="B34" s="5" t="s">
        <v>61</v>
      </c>
      <c r="C34" s="5" t="s">
        <v>70</v>
      </c>
      <c r="D34" s="5" t="s">
        <v>14</v>
      </c>
      <c r="E34" s="5" t="s">
        <v>71</v>
      </c>
      <c r="F34" s="6">
        <v>119.95</v>
      </c>
      <c r="G34" s="6"/>
      <c r="H34" s="6"/>
      <c r="I34" s="6"/>
      <c r="J34" s="6"/>
      <c r="K34" s="16"/>
      <c r="L34" s="16"/>
      <c r="M34" s="16">
        <v>1</v>
      </c>
      <c r="N34" s="16">
        <v>1</v>
      </c>
      <c r="O34" s="16">
        <v>2</v>
      </c>
      <c r="P34" s="16">
        <v>1</v>
      </c>
      <c r="Q34" s="16"/>
      <c r="R34" s="16">
        <v>1</v>
      </c>
      <c r="S34" s="16"/>
      <c r="T34" s="16">
        <v>2</v>
      </c>
      <c r="U34" s="16"/>
      <c r="V34" s="16"/>
      <c r="W34" s="16"/>
      <c r="X34" s="16"/>
      <c r="Y34" s="16">
        <v>1</v>
      </c>
      <c r="Z34" s="16">
        <v>1</v>
      </c>
      <c r="AA34" s="20">
        <f t="shared" si="4"/>
        <v>10</v>
      </c>
      <c r="AB34" s="21">
        <f t="shared" si="1"/>
        <v>1199.5</v>
      </c>
    </row>
    <row r="35" spans="1:28" ht="116.25" customHeight="1">
      <c r="A35" s="1"/>
      <c r="B35" s="2" t="s">
        <v>61</v>
      </c>
      <c r="C35" s="2" t="s">
        <v>72</v>
      </c>
      <c r="D35" s="2" t="s">
        <v>14</v>
      </c>
      <c r="E35" s="2" t="s">
        <v>73</v>
      </c>
      <c r="F35" s="7">
        <v>139.94999999999999</v>
      </c>
      <c r="G35" s="7"/>
      <c r="H35" s="7"/>
      <c r="I35" s="7"/>
      <c r="J35" s="7"/>
      <c r="K35" s="1">
        <v>11</v>
      </c>
      <c r="L35" s="1">
        <v>23</v>
      </c>
      <c r="M35" s="1">
        <v>23</v>
      </c>
      <c r="N35" s="1">
        <v>23</v>
      </c>
      <c r="O35" s="1">
        <v>31</v>
      </c>
      <c r="P35" s="1">
        <v>33</v>
      </c>
      <c r="Q35" s="1">
        <v>60</v>
      </c>
      <c r="R35" s="1">
        <v>39</v>
      </c>
      <c r="S35" s="1">
        <v>44</v>
      </c>
      <c r="T35" s="1">
        <v>16</v>
      </c>
      <c r="U35" s="1">
        <v>24</v>
      </c>
      <c r="V35" s="1"/>
      <c r="W35" s="1"/>
      <c r="X35" s="1"/>
      <c r="Y35" s="1"/>
      <c r="Z35" s="1"/>
      <c r="AA35" s="22">
        <f t="shared" si="4"/>
        <v>327</v>
      </c>
      <c r="AB35" s="21">
        <f t="shared" si="1"/>
        <v>45763.649999999994</v>
      </c>
    </row>
    <row r="36" spans="1:28" ht="116.25" customHeight="1">
      <c r="A36" s="1"/>
      <c r="B36" s="5" t="s">
        <v>61</v>
      </c>
      <c r="C36" s="5" t="s">
        <v>74</v>
      </c>
      <c r="D36" s="5" t="s">
        <v>14</v>
      </c>
      <c r="E36" s="5" t="s">
        <v>75</v>
      </c>
      <c r="F36" s="6">
        <v>119.95</v>
      </c>
      <c r="G36" s="6"/>
      <c r="H36" s="6"/>
      <c r="I36" s="6"/>
      <c r="J36" s="6"/>
      <c r="K36" s="16">
        <v>8</v>
      </c>
      <c r="L36" s="16">
        <v>24</v>
      </c>
      <c r="M36" s="16">
        <v>35</v>
      </c>
      <c r="N36" s="16">
        <v>74</v>
      </c>
      <c r="O36" s="16">
        <v>64</v>
      </c>
      <c r="P36" s="16">
        <v>62</v>
      </c>
      <c r="Q36" s="16">
        <v>56</v>
      </c>
      <c r="R36" s="16">
        <v>30</v>
      </c>
      <c r="S36" s="16">
        <v>18</v>
      </c>
      <c r="T36" s="16">
        <v>16</v>
      </c>
      <c r="U36" s="16">
        <v>6</v>
      </c>
      <c r="V36" s="16"/>
      <c r="W36" s="16"/>
      <c r="X36" s="16"/>
      <c r="Y36" s="16"/>
      <c r="Z36" s="16"/>
      <c r="AA36" s="20">
        <f t="shared" si="4"/>
        <v>393</v>
      </c>
      <c r="AB36" s="21">
        <f t="shared" si="1"/>
        <v>47140.35</v>
      </c>
    </row>
    <row r="37" spans="1:28" ht="116.25" customHeight="1">
      <c r="A37" s="1"/>
      <c r="B37" s="2" t="s">
        <v>61</v>
      </c>
      <c r="C37" s="2" t="s">
        <v>76</v>
      </c>
      <c r="D37" s="2" t="s">
        <v>14</v>
      </c>
      <c r="E37" s="2" t="s">
        <v>77</v>
      </c>
      <c r="F37" s="7">
        <v>134.94999999999999</v>
      </c>
      <c r="G37" s="7"/>
      <c r="H37" s="7"/>
      <c r="I37" s="7"/>
      <c r="J37" s="7"/>
      <c r="K37" s="1"/>
      <c r="L37" s="1"/>
      <c r="M37" s="1"/>
      <c r="N37" s="1"/>
      <c r="O37" s="1">
        <v>6</v>
      </c>
      <c r="P37" s="1">
        <v>24</v>
      </c>
      <c r="Q37" s="1">
        <v>160</v>
      </c>
      <c r="R37" s="1">
        <v>74</v>
      </c>
      <c r="S37" s="1">
        <v>122</v>
      </c>
      <c r="T37" s="1">
        <v>184</v>
      </c>
      <c r="U37" s="1">
        <v>121</v>
      </c>
      <c r="V37" s="1">
        <v>94</v>
      </c>
      <c r="W37" s="1">
        <v>86</v>
      </c>
      <c r="X37" s="1"/>
      <c r="Y37" s="1">
        <v>46</v>
      </c>
      <c r="Z37" s="1">
        <v>17</v>
      </c>
      <c r="AA37" s="22">
        <f t="shared" si="4"/>
        <v>934</v>
      </c>
      <c r="AB37" s="21">
        <f t="shared" si="1"/>
        <v>126043.29999999999</v>
      </c>
    </row>
    <row r="38" spans="1:28" ht="116.25" customHeight="1">
      <c r="A38" s="1"/>
      <c r="B38" s="5" t="s">
        <v>61</v>
      </c>
      <c r="C38" s="5" t="s">
        <v>78</v>
      </c>
      <c r="D38" s="5" t="s">
        <v>14</v>
      </c>
      <c r="E38" s="5" t="s">
        <v>79</v>
      </c>
      <c r="F38" s="6">
        <v>134.94999999999999</v>
      </c>
      <c r="G38" s="6"/>
      <c r="H38" s="6"/>
      <c r="I38" s="6"/>
      <c r="J38" s="6"/>
      <c r="K38" s="16"/>
      <c r="L38" s="16">
        <v>64</v>
      </c>
      <c r="M38" s="16">
        <v>25</v>
      </c>
      <c r="N38" s="16">
        <v>153</v>
      </c>
      <c r="O38" s="16">
        <v>123</v>
      </c>
      <c r="P38" s="16">
        <v>143</v>
      </c>
      <c r="Q38" s="16">
        <v>176</v>
      </c>
      <c r="R38" s="16">
        <v>116</v>
      </c>
      <c r="S38" s="16">
        <v>110</v>
      </c>
      <c r="T38" s="16">
        <v>85</v>
      </c>
      <c r="U38" s="16">
        <v>57</v>
      </c>
      <c r="V38" s="16"/>
      <c r="W38" s="16"/>
      <c r="X38" s="16"/>
      <c r="Y38" s="16"/>
      <c r="Z38" s="16"/>
      <c r="AA38" s="20">
        <f t="shared" ref="AA38:AA46" si="5">SUM(G38:Z38)</f>
        <v>1052</v>
      </c>
      <c r="AB38" s="21">
        <f t="shared" si="1"/>
        <v>141967.4</v>
      </c>
    </row>
    <row r="39" spans="1:28" ht="116.25" customHeight="1">
      <c r="A39" s="1"/>
      <c r="B39" s="2" t="s">
        <v>61</v>
      </c>
      <c r="C39" s="2" t="s">
        <v>59</v>
      </c>
      <c r="D39" s="2" t="s">
        <v>14</v>
      </c>
      <c r="E39" s="2" t="s">
        <v>60</v>
      </c>
      <c r="F39" s="7">
        <v>159.94999999999999</v>
      </c>
      <c r="G39" s="7"/>
      <c r="H39" s="7"/>
      <c r="I39" s="7"/>
      <c r="J39" s="7"/>
      <c r="K39" s="1"/>
      <c r="L39" s="1"/>
      <c r="M39" s="1">
        <v>7</v>
      </c>
      <c r="N39" s="1">
        <v>13</v>
      </c>
      <c r="O39" s="1">
        <v>14</v>
      </c>
      <c r="P39" s="1">
        <v>13</v>
      </c>
      <c r="Q39" s="1"/>
      <c r="R39" s="1">
        <v>15</v>
      </c>
      <c r="S39" s="1">
        <v>9</v>
      </c>
      <c r="T39" s="1"/>
      <c r="U39" s="1">
        <v>14</v>
      </c>
      <c r="V39" s="1">
        <v>18</v>
      </c>
      <c r="W39" s="1"/>
      <c r="X39" s="1">
        <v>31</v>
      </c>
      <c r="Y39" s="1"/>
      <c r="Z39" s="1"/>
      <c r="AA39" s="22">
        <f t="shared" si="5"/>
        <v>134</v>
      </c>
      <c r="AB39" s="21">
        <f t="shared" si="1"/>
        <v>21433.3</v>
      </c>
    </row>
    <row r="40" spans="1:28" ht="116.25" customHeight="1">
      <c r="A40" s="1"/>
      <c r="B40" s="5" t="s">
        <v>61</v>
      </c>
      <c r="C40" s="5" t="s">
        <v>80</v>
      </c>
      <c r="D40" s="5" t="s">
        <v>14</v>
      </c>
      <c r="E40" s="5" t="s">
        <v>81</v>
      </c>
      <c r="F40" s="6">
        <v>159.94999999999999</v>
      </c>
      <c r="G40" s="6"/>
      <c r="H40" s="6"/>
      <c r="I40" s="6"/>
      <c r="J40" s="6"/>
      <c r="K40" s="16">
        <v>4</v>
      </c>
      <c r="L40" s="5">
        <v>6</v>
      </c>
      <c r="M40" s="5">
        <v>14</v>
      </c>
      <c r="N40" s="5">
        <v>55</v>
      </c>
      <c r="O40" s="5">
        <v>57</v>
      </c>
      <c r="P40" s="5">
        <v>59</v>
      </c>
      <c r="Q40" s="5">
        <v>93</v>
      </c>
      <c r="R40" s="5">
        <v>63</v>
      </c>
      <c r="S40" s="5">
        <v>26</v>
      </c>
      <c r="T40" s="5">
        <v>21</v>
      </c>
      <c r="U40" s="5">
        <v>1</v>
      </c>
      <c r="V40" s="16"/>
      <c r="W40" s="16"/>
      <c r="X40" s="16"/>
      <c r="Y40" s="16"/>
      <c r="Z40" s="16"/>
      <c r="AA40" s="20">
        <f t="shared" si="5"/>
        <v>399</v>
      </c>
      <c r="AB40" s="21">
        <f t="shared" si="1"/>
        <v>63820.049999999996</v>
      </c>
    </row>
    <row r="41" spans="1:28" ht="116.25" customHeight="1">
      <c r="A41" s="1"/>
      <c r="B41" s="2" t="s">
        <v>82</v>
      </c>
      <c r="C41" s="2" t="s">
        <v>51</v>
      </c>
      <c r="D41" s="2" t="s">
        <v>14</v>
      </c>
      <c r="E41" s="2" t="s">
        <v>52</v>
      </c>
      <c r="F41" s="7">
        <v>149.94999999999999</v>
      </c>
      <c r="G41" s="7"/>
      <c r="H41" s="7"/>
      <c r="I41" s="7"/>
      <c r="J41" s="7"/>
      <c r="K41" s="1"/>
      <c r="L41" s="1"/>
      <c r="M41" s="1">
        <v>27</v>
      </c>
      <c r="N41" s="1">
        <v>16</v>
      </c>
      <c r="O41" s="1">
        <v>59</v>
      </c>
      <c r="P41" s="1">
        <v>86</v>
      </c>
      <c r="Q41" s="1">
        <v>98</v>
      </c>
      <c r="R41" s="1">
        <v>62</v>
      </c>
      <c r="S41" s="1">
        <v>68</v>
      </c>
      <c r="T41" s="1">
        <v>83</v>
      </c>
      <c r="U41" s="1">
        <v>87</v>
      </c>
      <c r="V41" s="1">
        <v>112</v>
      </c>
      <c r="W41" s="1">
        <v>79</v>
      </c>
      <c r="X41" s="1">
        <v>76</v>
      </c>
      <c r="Y41" s="1">
        <v>54</v>
      </c>
      <c r="Z41" s="1">
        <v>34</v>
      </c>
      <c r="AA41" s="22">
        <f t="shared" si="5"/>
        <v>941</v>
      </c>
      <c r="AB41" s="21">
        <f t="shared" si="1"/>
        <v>141102.94999999998</v>
      </c>
    </row>
    <row r="42" spans="1:28" ht="116.25" customHeight="1">
      <c r="A42" s="1"/>
      <c r="B42" s="5" t="s">
        <v>82</v>
      </c>
      <c r="C42" s="5" t="s">
        <v>83</v>
      </c>
      <c r="D42" s="5" t="s">
        <v>14</v>
      </c>
      <c r="E42" s="8" t="s">
        <v>84</v>
      </c>
      <c r="F42" s="6">
        <v>159.94999999999999</v>
      </c>
      <c r="G42" s="9"/>
      <c r="H42" s="9">
        <v>8</v>
      </c>
      <c r="I42" s="9">
        <v>9</v>
      </c>
      <c r="J42" s="9">
        <v>4</v>
      </c>
      <c r="K42" s="18">
        <v>9</v>
      </c>
      <c r="L42" s="18">
        <v>3</v>
      </c>
      <c r="M42" s="18">
        <v>13</v>
      </c>
      <c r="N42" s="18">
        <v>62</v>
      </c>
      <c r="O42" s="18">
        <v>108</v>
      </c>
      <c r="P42" s="18">
        <v>105</v>
      </c>
      <c r="Q42" s="18">
        <v>59</v>
      </c>
      <c r="R42" s="18">
        <v>102</v>
      </c>
      <c r="S42" s="18">
        <v>104</v>
      </c>
      <c r="T42" s="18">
        <v>47</v>
      </c>
      <c r="U42" s="18">
        <v>70</v>
      </c>
      <c r="V42" s="18">
        <v>42</v>
      </c>
      <c r="W42" s="18">
        <v>58</v>
      </c>
      <c r="X42" s="18">
        <v>44</v>
      </c>
      <c r="Y42" s="18">
        <v>14</v>
      </c>
      <c r="Z42" s="18">
        <v>3</v>
      </c>
      <c r="AA42" s="20">
        <f t="shared" si="5"/>
        <v>864</v>
      </c>
      <c r="AB42" s="21">
        <f t="shared" si="1"/>
        <v>138196.79999999999</v>
      </c>
    </row>
    <row r="43" spans="1:28" ht="116.25" customHeight="1">
      <c r="A43" s="1"/>
      <c r="B43" s="2" t="s">
        <v>82</v>
      </c>
      <c r="C43" s="2" t="s">
        <v>70</v>
      </c>
      <c r="D43" s="2" t="s">
        <v>14</v>
      </c>
      <c r="E43" s="2" t="s">
        <v>71</v>
      </c>
      <c r="F43" s="7">
        <v>119.95</v>
      </c>
      <c r="G43" s="7"/>
      <c r="H43" s="7"/>
      <c r="I43" s="7"/>
      <c r="J43" s="7"/>
      <c r="K43" s="1"/>
      <c r="L43" s="1"/>
      <c r="M43" s="1">
        <v>32</v>
      </c>
      <c r="N43" s="1">
        <v>31</v>
      </c>
      <c r="O43" s="1">
        <v>44</v>
      </c>
      <c r="P43" s="1">
        <v>66</v>
      </c>
      <c r="Q43" s="1">
        <v>49</v>
      </c>
      <c r="R43" s="1">
        <v>69</v>
      </c>
      <c r="S43" s="1">
        <v>76</v>
      </c>
      <c r="T43" s="1">
        <v>57</v>
      </c>
      <c r="U43" s="1">
        <v>43</v>
      </c>
      <c r="V43" s="1">
        <v>43</v>
      </c>
      <c r="W43" s="1">
        <v>38</v>
      </c>
      <c r="X43" s="1">
        <v>19</v>
      </c>
      <c r="Y43" s="1">
        <v>7</v>
      </c>
      <c r="Z43" s="1">
        <v>13</v>
      </c>
      <c r="AA43" s="22">
        <f t="shared" si="5"/>
        <v>587</v>
      </c>
      <c r="AB43" s="21">
        <f t="shared" si="1"/>
        <v>70410.650000000009</v>
      </c>
    </row>
    <row r="44" spans="1:28" ht="116.25" customHeight="1">
      <c r="A44" s="1"/>
      <c r="B44" s="5" t="s">
        <v>82</v>
      </c>
      <c r="C44" s="5" t="s">
        <v>57</v>
      </c>
      <c r="D44" s="5" t="s">
        <v>14</v>
      </c>
      <c r="E44" s="5" t="s">
        <v>58</v>
      </c>
      <c r="F44" s="6">
        <v>144.94999999999999</v>
      </c>
      <c r="G44" s="6"/>
      <c r="H44" s="6"/>
      <c r="I44" s="6"/>
      <c r="J44" s="6"/>
      <c r="K44" s="16">
        <v>25</v>
      </c>
      <c r="L44" s="16">
        <v>27</v>
      </c>
      <c r="M44" s="16">
        <v>36</v>
      </c>
      <c r="N44" s="16">
        <v>44</v>
      </c>
      <c r="O44" s="16">
        <v>39</v>
      </c>
      <c r="P44" s="16">
        <v>66</v>
      </c>
      <c r="Q44" s="16">
        <v>68</v>
      </c>
      <c r="R44" s="16">
        <v>53</v>
      </c>
      <c r="S44" s="16">
        <v>42</v>
      </c>
      <c r="T44" s="16">
        <v>12</v>
      </c>
      <c r="U44" s="16">
        <v>12</v>
      </c>
      <c r="V44" s="16"/>
      <c r="W44" s="16"/>
      <c r="X44" s="16"/>
      <c r="Y44" s="16"/>
      <c r="Z44" s="16"/>
      <c r="AA44" s="20">
        <f t="shared" si="5"/>
        <v>424</v>
      </c>
      <c r="AB44" s="21">
        <f t="shared" si="1"/>
        <v>61458.799999999996</v>
      </c>
    </row>
    <row r="45" spans="1:28" ht="116.25" customHeight="1">
      <c r="A45" s="10"/>
      <c r="B45" s="2" t="s">
        <v>82</v>
      </c>
      <c r="C45" s="2" t="s">
        <v>85</v>
      </c>
      <c r="D45" s="2" t="s">
        <v>14</v>
      </c>
      <c r="E45" s="2" t="s">
        <v>86</v>
      </c>
      <c r="F45" s="7">
        <v>119.95</v>
      </c>
      <c r="G45" s="7"/>
      <c r="H45" s="7"/>
      <c r="I45" s="7"/>
      <c r="J45" s="7"/>
      <c r="K45" s="1">
        <v>20</v>
      </c>
      <c r="L45" s="1">
        <v>26</v>
      </c>
      <c r="M45" s="1">
        <v>39</v>
      </c>
      <c r="N45" s="1">
        <v>45</v>
      </c>
      <c r="O45" s="1">
        <v>51</v>
      </c>
      <c r="P45" s="1">
        <v>52</v>
      </c>
      <c r="Q45" s="1">
        <v>23</v>
      </c>
      <c r="R45" s="1">
        <v>32</v>
      </c>
      <c r="S45" s="1">
        <v>20</v>
      </c>
      <c r="T45" s="1">
        <v>9</v>
      </c>
      <c r="U45" s="1">
        <v>9</v>
      </c>
      <c r="V45" s="1"/>
      <c r="W45" s="1"/>
      <c r="X45" s="1"/>
      <c r="Y45" s="1"/>
      <c r="Z45" s="1"/>
      <c r="AA45" s="22">
        <f t="shared" si="5"/>
        <v>326</v>
      </c>
      <c r="AB45" s="21">
        <f t="shared" si="1"/>
        <v>39103.700000000004</v>
      </c>
    </row>
    <row r="46" spans="1:28" ht="116.25" customHeight="1">
      <c r="A46" s="1"/>
      <c r="B46" s="5" t="s">
        <v>61</v>
      </c>
      <c r="C46" s="5" t="s">
        <v>87</v>
      </c>
      <c r="D46" s="5" t="s">
        <v>14</v>
      </c>
      <c r="E46" s="5" t="s">
        <v>88</v>
      </c>
      <c r="F46" s="6">
        <v>119.95</v>
      </c>
      <c r="G46" s="6"/>
      <c r="H46" s="6"/>
      <c r="I46" s="6"/>
      <c r="J46" s="6"/>
      <c r="K46" s="16">
        <v>4</v>
      </c>
      <c r="L46" s="16">
        <v>8</v>
      </c>
      <c r="M46" s="16">
        <v>18</v>
      </c>
      <c r="N46" s="16">
        <v>47</v>
      </c>
      <c r="O46" s="16">
        <v>36</v>
      </c>
      <c r="P46" s="16">
        <v>27</v>
      </c>
      <c r="Q46" s="16">
        <v>69</v>
      </c>
      <c r="R46" s="16">
        <v>42</v>
      </c>
      <c r="S46" s="16">
        <v>35</v>
      </c>
      <c r="T46" s="16">
        <v>22</v>
      </c>
      <c r="U46" s="16">
        <v>14</v>
      </c>
      <c r="V46" s="16"/>
      <c r="W46" s="16"/>
      <c r="X46" s="16"/>
      <c r="Y46" s="16"/>
      <c r="Z46" s="16"/>
      <c r="AA46" s="20">
        <f t="shared" si="5"/>
        <v>322</v>
      </c>
      <c r="AB46" s="21">
        <f t="shared" si="1"/>
        <v>38623.9</v>
      </c>
    </row>
    <row r="47" spans="1:28">
      <c r="A47" s="11"/>
      <c r="B47" s="12"/>
      <c r="C47" s="12"/>
      <c r="D47" s="12"/>
      <c r="E47" s="12"/>
      <c r="G47" s="13"/>
      <c r="H47" s="13"/>
      <c r="I47" s="13"/>
      <c r="J47" s="13"/>
    </row>
    <row r="48" spans="1:28" ht="18.75">
      <c r="F48" s="14"/>
      <c r="G48" s="15">
        <f>SUM(G4:G46)</f>
        <v>0</v>
      </c>
      <c r="H48" s="15">
        <f>SUM(H4:H46)</f>
        <v>8</v>
      </c>
      <c r="I48" s="15">
        <f>SUM(I4:I46)</f>
        <v>9</v>
      </c>
      <c r="J48" s="15">
        <f>SUM(J4:J46)</f>
        <v>4</v>
      </c>
      <c r="K48" s="15">
        <f t="shared" ref="K48:AB48" si="6">SUM(K4:K46)</f>
        <v>101</v>
      </c>
      <c r="L48" s="15">
        <f t="shared" si="6"/>
        <v>230</v>
      </c>
      <c r="M48" s="15">
        <f t="shared" si="6"/>
        <v>354</v>
      </c>
      <c r="N48" s="15">
        <f t="shared" si="6"/>
        <v>818</v>
      </c>
      <c r="O48" s="15">
        <f t="shared" si="6"/>
        <v>920</v>
      </c>
      <c r="P48" s="15">
        <f t="shared" si="6"/>
        <v>1089</v>
      </c>
      <c r="Q48" s="15">
        <f t="shared" si="6"/>
        <v>1899</v>
      </c>
      <c r="R48" s="15">
        <f t="shared" si="6"/>
        <v>1284</v>
      </c>
      <c r="S48" s="15">
        <f t="shared" si="6"/>
        <v>1301</v>
      </c>
      <c r="T48" s="15">
        <f t="shared" si="6"/>
        <v>1419</v>
      </c>
      <c r="U48" s="15">
        <f t="shared" si="6"/>
        <v>1009</v>
      </c>
      <c r="V48" s="15">
        <f t="shared" si="6"/>
        <v>710</v>
      </c>
      <c r="W48" s="15">
        <f t="shared" si="6"/>
        <v>786</v>
      </c>
      <c r="X48" s="15">
        <f t="shared" si="6"/>
        <v>548</v>
      </c>
      <c r="Y48" s="15">
        <f t="shared" si="6"/>
        <v>425</v>
      </c>
      <c r="Z48" s="15">
        <f t="shared" si="6"/>
        <v>247</v>
      </c>
      <c r="AA48" s="14">
        <f t="shared" si="6"/>
        <v>13161</v>
      </c>
      <c r="AB48" s="23">
        <f t="shared" si="6"/>
        <v>1786446.9499999997</v>
      </c>
    </row>
    <row r="49" spans="6:26">
      <c r="F49" s="26" t="s">
        <v>1</v>
      </c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6:26">
      <c r="G50" s="4">
        <v>4</v>
      </c>
      <c r="H50" s="4">
        <v>4.5</v>
      </c>
      <c r="I50" s="4">
        <v>5</v>
      </c>
      <c r="J50" s="4">
        <v>5.5</v>
      </c>
      <c r="K50" s="4">
        <v>6</v>
      </c>
      <c r="L50" s="4">
        <v>6.5</v>
      </c>
      <c r="M50" s="4">
        <v>7</v>
      </c>
      <c r="N50" s="4">
        <v>7.5</v>
      </c>
      <c r="O50" s="4">
        <v>8</v>
      </c>
      <c r="P50" s="4">
        <v>8.5</v>
      </c>
      <c r="Q50" s="4">
        <v>9</v>
      </c>
      <c r="R50" s="4">
        <v>9.5</v>
      </c>
      <c r="S50" s="4">
        <v>10</v>
      </c>
      <c r="T50" s="4">
        <v>10.5</v>
      </c>
      <c r="U50" s="4">
        <v>11</v>
      </c>
      <c r="V50" s="4">
        <v>11.5</v>
      </c>
      <c r="W50" s="4">
        <v>12</v>
      </c>
      <c r="X50" s="4">
        <v>12.5</v>
      </c>
      <c r="Y50" s="4">
        <v>13</v>
      </c>
      <c r="Z50" s="4">
        <v>14</v>
      </c>
    </row>
  </sheetData>
  <mergeCells count="3">
    <mergeCell ref="A1:AA1"/>
    <mergeCell ref="G2:Z2"/>
    <mergeCell ref="F49:Z49"/>
  </mergeCells>
  <phoneticPr fontId="0" type="noConversion"/>
  <printOptions horizontalCentered="1"/>
  <pageMargins left="0" right="0" top="0.78680555555555598" bottom="0.78680555555555598" header="0.31458333333333299" footer="0.31458333333333299"/>
  <pageSetup paperSize="9" scale="3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5"/>
  <sheetData/>
  <phoneticPr fontId="0" type="noConversion"/>
  <pageMargins left="0.69930555555555596" right="0.69930555555555596" top="0.78680555555555598" bottom="0.78680555555555598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5"/>
  <sheetData/>
  <phoneticPr fontId="0" type="noConversion"/>
  <pageMargins left="0.69930555555555596" right="0.69930555555555596" top="0.78680555555555598" bottom="0.78680555555555598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Tabelle1</vt:lpstr>
      <vt:lpstr>Tabelle2</vt:lpstr>
      <vt:lpstr>Tabelle3</vt:lpstr>
      <vt:lpstr>Tabelle1!Print_Area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2017-06-03T09:53:11Z</cp:lastPrinted>
  <dcterms:created xsi:type="dcterms:W3CDTF">2017-06-02T11:17:35Z</dcterms:created>
  <dcterms:modified xsi:type="dcterms:W3CDTF">2017-06-12T09:02:56Z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2052-7.2.1</vt:lpwstr>
  </property>
</Properties>
</file>